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325" activeTab="0"/>
  </bookViews>
  <sheets>
    <sheet name="с НДС" sheetId="1" r:id="rId1"/>
  </sheets>
  <definedNames/>
  <calcPr fullCalcOnLoad="1"/>
</workbook>
</file>

<file path=xl/sharedStrings.xml><?xml version="1.0" encoding="utf-8"?>
<sst xmlns="http://schemas.openxmlformats.org/spreadsheetml/2006/main" count="400" uniqueCount="233">
  <si>
    <t>Комплектация</t>
  </si>
  <si>
    <t>Наименование продукции</t>
  </si>
  <si>
    <t xml:space="preserve">Диаметр, мм </t>
  </si>
  <si>
    <t>Нормативно-техническая документация</t>
  </si>
  <si>
    <t>В каких изделиях применяется</t>
  </si>
  <si>
    <t>Норма упаковки в 1 ящик</t>
  </si>
  <si>
    <t>ПОРШНЕВЫЕ КОЛЬЦА К ТРАКТОРНЫМ ДВИГАТЕЛЯМ</t>
  </si>
  <si>
    <t>На один двигатель</t>
  </si>
  <si>
    <t>Д144-1004060Б1</t>
  </si>
  <si>
    <t>105.0</t>
  </si>
  <si>
    <t>ГОСТ621-87</t>
  </si>
  <si>
    <t>Д144-1004060Б1Р1</t>
  </si>
  <si>
    <t>105.7</t>
  </si>
  <si>
    <t>СТ-240-1004060-А</t>
  </si>
  <si>
    <t>110.0</t>
  </si>
  <si>
    <t>СТ-240-1004060-А-Р1</t>
  </si>
  <si>
    <t>110.7</t>
  </si>
  <si>
    <t>СТ-245-1004060</t>
  </si>
  <si>
    <t>На один поршень</t>
  </si>
  <si>
    <t>СТ-260-245.110-Б</t>
  </si>
  <si>
    <t>Двигатель Д-245.8, Д-260</t>
  </si>
  <si>
    <t>СТ-14-03с6к-50-КЧ</t>
  </si>
  <si>
    <t>120.0</t>
  </si>
  <si>
    <t>СТ-20-03с6-КЧ</t>
  </si>
  <si>
    <t>Двигатель СМД-17КН,-19,-20.                                           Комб.«Нива»-СК-5,-5А</t>
  </si>
  <si>
    <t>СТ-20-03с6-КЧХ</t>
  </si>
  <si>
    <t>СТ-22-03с6А-КЧ</t>
  </si>
  <si>
    <t>СТ-22-03с6А-КЧХ</t>
  </si>
  <si>
    <t>СТ-22-03с6А-50-КЧ</t>
  </si>
  <si>
    <t>120.7</t>
  </si>
  <si>
    <t>СТ-22-03с6А-01-КЧ</t>
  </si>
  <si>
    <t>СТ-22-03с6А-01-КЧХ</t>
  </si>
  <si>
    <t>СТ-23-03с6-01-КЧ</t>
  </si>
  <si>
    <t>СТ-23-03с6-01-КЧХ</t>
  </si>
  <si>
    <t>01М-03с5-01</t>
  </si>
  <si>
    <t>130.0</t>
  </si>
  <si>
    <t>01М-03с5-01/2</t>
  </si>
  <si>
    <t>01М-03с5-01Р</t>
  </si>
  <si>
    <t>130.5</t>
  </si>
  <si>
    <t>01М-03с5-02</t>
  </si>
  <si>
    <t>01М-03с5-30</t>
  </si>
  <si>
    <t>11ТА-03с5-01</t>
  </si>
  <si>
    <t>440-03с5</t>
  </si>
  <si>
    <t>СТ-446-03с5</t>
  </si>
  <si>
    <t>60-03006.01</t>
  </si>
  <si>
    <t>60-03006.01Р</t>
  </si>
  <si>
    <t>60-03006.02</t>
  </si>
  <si>
    <t>СТ-51-03-115СП</t>
  </si>
  <si>
    <t>145.0</t>
  </si>
  <si>
    <t>Двигатель Д-160; Трактор Т-130</t>
  </si>
  <si>
    <t>СТ-51-03-122СП</t>
  </si>
  <si>
    <t>150.0</t>
  </si>
  <si>
    <t>Двигатель Д-160-01; Трактор Т-170</t>
  </si>
  <si>
    <t>ПОРШНЕВЫЕ КОЛЬЦА К ДРУГИМ АГРЕГАТАМ ТРАКТОРОВ</t>
  </si>
  <si>
    <t>Кольцо уплотнительное</t>
  </si>
  <si>
    <t>77.55.165А</t>
  </si>
  <si>
    <t>60.5</t>
  </si>
  <si>
    <t>Т.Т.чертежа</t>
  </si>
  <si>
    <t>Трансмиссия трактора ДТ-75</t>
  </si>
  <si>
    <t>77.37.150А</t>
  </si>
  <si>
    <t>82.0</t>
  </si>
  <si>
    <t>77.37.151А</t>
  </si>
  <si>
    <t>Кольцо поршневое</t>
  </si>
  <si>
    <t>СТ-Д24.127А</t>
  </si>
  <si>
    <t>72.0</t>
  </si>
  <si>
    <t>Пусковой двигатель ПД-10У, ПД-10, ПД-10У-1</t>
  </si>
  <si>
    <t>СТ-Д24.127АР1</t>
  </si>
  <si>
    <t>72.75</t>
  </si>
  <si>
    <t>СТ-Д24.127АР2</t>
  </si>
  <si>
    <t>73.5</t>
  </si>
  <si>
    <t>СТ-Д24.127А-I</t>
  </si>
  <si>
    <t>СТ-Д24.127А-IР1</t>
  </si>
  <si>
    <t>СТ-Д24.127А-IР2</t>
  </si>
  <si>
    <t>СТ-150.37.333А</t>
  </si>
  <si>
    <t>50.0</t>
  </si>
  <si>
    <t>Коробка передач тр-ра Т-150 и модификаций</t>
  </si>
  <si>
    <t>СТ-03712 СП</t>
  </si>
  <si>
    <t>92.0</t>
  </si>
  <si>
    <t>ПОРШНЕВЫЕ  КОЛЬЦА  К  ДВИГАТЕЛЯМ  ГРУЗОВЫХ АВТОМОБИЛЕЙ</t>
  </si>
  <si>
    <t>81.88</t>
  </si>
  <si>
    <t>82.5</t>
  </si>
  <si>
    <t>83.0</t>
  </si>
  <si>
    <t>83.5</t>
  </si>
  <si>
    <t xml:space="preserve">СТ-ВК-53-1000100-10-АР </t>
  </si>
  <si>
    <t>92.5</t>
  </si>
  <si>
    <t xml:space="preserve">СТ-ВК-53-1000100-10-БР </t>
  </si>
  <si>
    <t>93.0</t>
  </si>
  <si>
    <t>СТ-375-1000101</t>
  </si>
  <si>
    <t>108.0</t>
  </si>
  <si>
    <t>Двигатель ЗИЛ-375; а/м ЗИЛ-375, Урал-375Н,-3750</t>
  </si>
  <si>
    <t>100.0</t>
  </si>
  <si>
    <t>100.5</t>
  </si>
  <si>
    <t>101.0</t>
  </si>
  <si>
    <t>101.5</t>
  </si>
  <si>
    <t>СТ-740.1000.106</t>
  </si>
  <si>
    <t>СТ-236-1004002-А3</t>
  </si>
  <si>
    <t>СТ-236-1004002-А3/2</t>
  </si>
  <si>
    <t>СТ-236-1004002-А3Р</t>
  </si>
  <si>
    <t>СТ-236-1004002-А4</t>
  </si>
  <si>
    <t>ПОРШНЕВЫЕ КОЛЬЦА К ДВИГАТЕЛЯМ  ЛЕГКОВЫХ АВТОМОБИЛЕЙ</t>
  </si>
  <si>
    <t>СТ-2101-1000100</t>
  </si>
  <si>
    <t>76.0</t>
  </si>
  <si>
    <t>ГОСТ 621-87</t>
  </si>
  <si>
    <t>СТ-2101-1000100-22</t>
  </si>
  <si>
    <t>76.4</t>
  </si>
  <si>
    <t>СТ-2101-1000100-24</t>
  </si>
  <si>
    <t>76.8</t>
  </si>
  <si>
    <t>СТ-21011-1000100-21</t>
  </si>
  <si>
    <t>79.4</t>
  </si>
  <si>
    <t>СТ-21011-1000100-24</t>
  </si>
  <si>
    <t>79.8</t>
  </si>
  <si>
    <t>СТ-2108-1000100-31</t>
  </si>
  <si>
    <t>Двигатель ВАЗ-21083. а/м ВАЗ-2108,-21083,-2109</t>
  </si>
  <si>
    <t>СТ-21083-1000100</t>
  </si>
  <si>
    <t>СТ-412-1000101</t>
  </si>
  <si>
    <t>СТ-412-1000101-БР</t>
  </si>
  <si>
    <t>СТ-3317-1000101-01</t>
  </si>
  <si>
    <t>85.0</t>
  </si>
  <si>
    <t>СТ-ВК-24-1000100-10-АР</t>
  </si>
  <si>
    <t>СТ-ВК-24-1000100-10-БР</t>
  </si>
  <si>
    <t>ОСТ 37.01.001.448-87</t>
  </si>
  <si>
    <t>Двигатель ЗМЗ-402.10. а/м ГАЗ-2414,-3102,-31029,  ЕраЗ-762В, РАФ,ГАЗель</t>
  </si>
  <si>
    <t>4021.1000100-АР</t>
  </si>
  <si>
    <t>СТ-421-1000100</t>
  </si>
  <si>
    <t>СТ-421-1000100-Р1</t>
  </si>
  <si>
    <t>СТ-421-1000100-Р2</t>
  </si>
  <si>
    <t>СТ-421-1000100-Р3</t>
  </si>
  <si>
    <t>СТ-421-1000101</t>
  </si>
  <si>
    <t>ПОРШНЕВЫЕ КОЛЬЦА К ДРУГИМ АГРЕГАТАМ АВТОМОБИЛЕЙ</t>
  </si>
  <si>
    <t>СТ-130-3509167-02</t>
  </si>
  <si>
    <t>Компрессор двигателя ЗИЛ-130</t>
  </si>
  <si>
    <t>ПОРШНЕВЫЕ КОЛЬЦА К МОТОЦИКЛАМ И МОПЕДАМ</t>
  </si>
  <si>
    <t>СТ-ИЖ 49.1-9-2</t>
  </si>
  <si>
    <t>Двигатель мотоцикла «Иж-Планета»</t>
  </si>
  <si>
    <t>ПОРШНЕВЫЕ КОЛЬЦА К ДВИГАТЕЛЯМ МОТОПИЛ, КУЛЬТИВАТОРОВ, КОМПРЕССОРОВ И ЛОДОЧНЫМ ДВИГАТЕЛЯМ</t>
  </si>
  <si>
    <t>Д6.03.019</t>
  </si>
  <si>
    <t>38.0</t>
  </si>
  <si>
    <t>Т.Т. чертежа</t>
  </si>
  <si>
    <t>Двигатель Д-8 для катеров и лодок</t>
  </si>
  <si>
    <t>200.163</t>
  </si>
  <si>
    <t>48.0</t>
  </si>
  <si>
    <t>Двигатель мотопилы «Дружба»</t>
  </si>
  <si>
    <t>0.214.3.064</t>
  </si>
  <si>
    <t>Двигатель мотопилы «Тайга»</t>
  </si>
  <si>
    <t>210.064</t>
  </si>
  <si>
    <t>55.0</t>
  </si>
  <si>
    <t>Двигатель мотопилы «Урал»</t>
  </si>
  <si>
    <t>ЭК 4.09.001</t>
  </si>
  <si>
    <t>112.0</t>
  </si>
  <si>
    <t>Компрессор ЭК-4; троллейбусы</t>
  </si>
  <si>
    <t>ЭК 4.09.002</t>
  </si>
  <si>
    <t>СТ-130-3509167-02-Р1</t>
  </si>
  <si>
    <r>
      <t>На один двигатель</t>
    </r>
    <r>
      <rPr>
        <b/>
        <sz val="14"/>
        <rFont val="Arial"/>
        <family val="2"/>
      </rPr>
      <t xml:space="preserve">
</t>
    </r>
    <r>
      <rPr>
        <b/>
        <sz val="22"/>
        <color indexed="10"/>
        <rFont val="Arial"/>
        <family val="2"/>
      </rPr>
      <t>NEW!</t>
    </r>
  </si>
  <si>
    <t>Двигатель ЗМЗ-24-01Д,-402.10, УМЗ-451и модиф.,                     а/м ГАЗ-24, 24-10,-3102, УАЗ-452 и модиф.</t>
  </si>
  <si>
    <t>Двигатель ВАЗ-2101. а/м ВАЗ-2101,  -2102, -2105,                       -21056, -21061, -2107,  -21072</t>
  </si>
  <si>
    <t>Двигатель СМД-31А, -31-01,-23,-24.                                   Комб. Дон-1200, Енисей-1200</t>
  </si>
  <si>
    <t>СМД-14АН,-14НБ,-14НГ; Тр-р  ДТ-75ВХ, Т-74, ТДТ-55А</t>
  </si>
  <si>
    <t>Двигатель Д-50/-50Л.Тракторы МТЗ-50/-52</t>
  </si>
  <si>
    <t>Двигатель Д-144, Д-120 , Д21А1. Трактор Т-40, Т25А, Т28Х4М, ЛТЗ-55, ЛТЗ-55А, дорожно-строительная техника</t>
  </si>
  <si>
    <t>Двигатель УМЗ-4218.10, -421.10, -4213.10,                                       -4215.10, -4216.10. а/м  УАЗ-31519, -396259,                                              -33036, -39094; ГАЗель</t>
  </si>
  <si>
    <t>Двигатель 331,3313,3318. а/м «Москвич»-2141; v-1,7л</t>
  </si>
  <si>
    <t>ДвигательСМД-18,-18-01,-18Н,-18Н-01.                                              Тр-р ТДТ-55Н, ДТ-75НБ,ТБ-1</t>
  </si>
  <si>
    <t>Двигатель А-01М, А-41и мод.Трактор ДТ-75,  Т-4А.                               Тр-р трелевочный ТТ-4-02, Автогрейдер Д3-122,-180,                                 -143, буровые устан. и пр.</t>
  </si>
  <si>
    <t>Двигатель Д-440, -440-21, -442-50 Тр-р ДТ-75 и модификации, Бульдозер ДЗ-42, Комб. Енисей-1200-1, Нива</t>
  </si>
  <si>
    <t>Двигатель ГАЗ-52-04 на автомобили ГАЗ-52-01, -06,                                ГАЗ-52-07,-08,-09,-27,-28</t>
  </si>
  <si>
    <t>Двигатель ЗМЗ-53,-66,-71,-73 а/м ГАЗ-53А,-53Б, -53-07,                           ПАЗ-672, КАВЗ-685,-685М, ГАЗ-66-01, ГАЗ-71,-73</t>
  </si>
  <si>
    <t>Двигатель ЗИЛ-130. Автомобили ЗИЛ-130-76, ЗИЛ-130, ЗИЛ-133Г</t>
  </si>
  <si>
    <t>Двигатель ЯМЗ-236, ЯМЗ-238 а/м МАЗ-500А, -503А,                                -504А, -516,-5335, КрАЗ-250, -256, Тр-р К-700,-701, БелАЗ-531 и др.</t>
  </si>
  <si>
    <t>Двигатель412МЭ-1000430 и модиф. а/м «Москвич»-412,                     ИЖ-2715</t>
  </si>
  <si>
    <t>Пусковой двигатель П23-П46, П-700, тр-р Т-130, Т-170</t>
  </si>
  <si>
    <t>Двигатель ЗМЗ-406.10., ЗМЗ-402.10 а/м ГАЗель, Соболь   Двигатель ЗМЗ-511, -513.                                              А/м ГАЗ-3307, -3308</t>
  </si>
  <si>
    <r>
      <t xml:space="preserve">"Stapri euro-ПРОФЕССИОНАЛ"
</t>
    </r>
    <r>
      <rPr>
        <b/>
        <sz val="20"/>
        <color indexed="8"/>
        <rFont val="Arial"/>
        <family val="2"/>
      </rPr>
      <t>4062.1000100-01</t>
    </r>
  </si>
  <si>
    <r>
      <t xml:space="preserve">"Stapri euro-ПРОФЕССИОНАЛ"
</t>
    </r>
    <r>
      <rPr>
        <b/>
        <sz val="20"/>
        <color indexed="8"/>
        <rFont val="Arial"/>
        <family val="2"/>
      </rPr>
      <t>4062.1000100-01-АР</t>
    </r>
  </si>
  <si>
    <t>60.0</t>
  </si>
  <si>
    <t>60.4</t>
  </si>
  <si>
    <t>Двигатель КамАЗ-740; а/м КамАЗ-5320, -532022, -4310,-43105, УралАЗ-4320, ЗИЛ-133ГКС</t>
  </si>
  <si>
    <t>ДвигательСМД-21,-22,-22А; Комбайны -Нива СК-5А, Сибиряк, Енисей</t>
  </si>
  <si>
    <t>Двигатель Д-240,-243,-245,-246,-248, Д-65 и модификации. тр-р МТЗ-80, -82, -100, -102, ЛТЗ-60АВ, ЮМЗ-6</t>
  </si>
  <si>
    <t xml:space="preserve">ДвигательСМД-60,-62,-64,-72,-80,-66 Тр-р Т-150, ДТ-75С и модиф. Комб. «Колос», КС-6, КСК-4-1, СКПР-6, КСК-100, КС-6Б. </t>
  </si>
  <si>
    <t>СТ-50-1004060А5</t>
  </si>
  <si>
    <t>Д144-1004060Б1-01</t>
  </si>
  <si>
    <t>Двигатель ЯМЗ-236, ЯМЗ-238 а/м МАЗ-533602, -533702,-5543202, -543302,-555130, МЗКТ-8022, Тр-р Т15,Т10, Т-150К, ХТЗ-1722, КрАЗ 65055, -65034и др.</t>
  </si>
  <si>
    <t>СТ-236-131Т</t>
  </si>
  <si>
    <t>СТ-ВК-24-1000100-10-СР, АР</t>
  </si>
  <si>
    <t>СТ-2106-1000100-31</t>
  </si>
  <si>
    <t>Двигатель ВАЗ-2106. а/м ВАЗ-2106,   -21074</t>
  </si>
  <si>
    <t xml:space="preserve">СТ-ВК-53-1000100-10 </t>
  </si>
  <si>
    <t xml:space="preserve">СТ-ВК-24-1000100-10 </t>
  </si>
  <si>
    <t>111.30123.00</t>
  </si>
  <si>
    <t>ТУ 23.1.314-80</t>
  </si>
  <si>
    <t>Турбокомпр. ТКР-11 и модиф.</t>
  </si>
  <si>
    <t xml:space="preserve">СТ-ВК-53-1000100-10-СР,АР </t>
  </si>
  <si>
    <t>СТ-240-1004060-Б</t>
  </si>
  <si>
    <t>Двигатель Д-240,-243,-245,-246,-248, Д-65</t>
  </si>
  <si>
    <t>СТ-130-1000101,Р1, Р2, Р3</t>
  </si>
  <si>
    <t>СТ-ВК-52-1000100-А, ЕР, ЛР, НР</t>
  </si>
  <si>
    <t>СТ-236-1004002-А4/2</t>
  </si>
  <si>
    <t>СТ-ИЖ-Ю6 1-7-03</t>
  </si>
  <si>
    <t>62.0</t>
  </si>
  <si>
    <t>Двигатель мотоцикла «Иж-Юпитер»</t>
  </si>
  <si>
    <t>Д144-1004060Б1/2</t>
  </si>
  <si>
    <t>СТ-7511.1004002</t>
  </si>
  <si>
    <t xml:space="preserve">Двигатель ЯМЗ-7511, а/м МАЗ-533608, -630308, -631708 , 543208; МАЗ-544008, -642208, -640308;  МЗКТ-8021, 80211,74181, КрАЗ 7140Н61С6, -6140ТЕ, комбайны ООО КЗ «Ростсельмаш» («Дон-1401», «Дон-170»), дизельные электростанции ПСМ АД200 и др.            </t>
  </si>
  <si>
    <t>Д144-1004060Б1Р1/2</t>
  </si>
  <si>
    <t>СТ-03712 Р1</t>
  </si>
  <si>
    <t>92.75</t>
  </si>
  <si>
    <t>СТ-50-1004060А3</t>
  </si>
  <si>
    <t>СТ-740.13-1000106</t>
  </si>
  <si>
    <t>Двигатель КамАЗ-740.11-240; 740.13-260; 740.14-300; 740.30-260;740.31-240; 740.50-360; 740.51-360 а/м КамАЗ, УралАЗ, ЗИЛ и др.</t>
  </si>
  <si>
    <t>Д144-1004060Б1-01/2</t>
  </si>
  <si>
    <t>СТ-20-03с6-КЧ/2</t>
  </si>
  <si>
    <t>СТ-130-1000101Б</t>
  </si>
  <si>
    <t>Цена розничная</t>
  </si>
  <si>
    <t xml:space="preserve">Цена опт. </t>
  </si>
  <si>
    <t>ООО "Грантэк XXI"</t>
  </si>
  <si>
    <t>111622, г. Москва, ул. Большая Косинская д. 27</t>
  </si>
  <si>
    <t>Тел./Факс: (495) 700-71-01, 700-71-08, 215-15-26</t>
  </si>
  <si>
    <t>ИНН 3420011748 / КПП 772001001</t>
  </si>
  <si>
    <t>Р/с: 40702810200170004036</t>
  </si>
  <si>
    <t>К/с: 30101810000000000120</t>
  </si>
  <si>
    <t>КБ "РОСПРОМБАНК" (ООО) г. Москва</t>
  </si>
  <si>
    <t>БИК: 044583120</t>
  </si>
  <si>
    <t>E-mail: saa@co.ru    сайт: www.grantek.su</t>
  </si>
  <si>
    <t>Предлагает поршневые кольца производства</t>
  </si>
  <si>
    <t>ОАО "Ставропольский завод поршневых колец "Стапри"</t>
  </si>
  <si>
    <t>Наша фирма расположена рядом с Московской кольцевой автодорогой.</t>
  </si>
  <si>
    <t>Удобные подьездные пути, бесплатный вьезд и погрузка.</t>
  </si>
  <si>
    <t>Цены указаны с учетом НДС, форма оплаты любая.</t>
  </si>
  <si>
    <t>Склад и офис в одном месте (без заезда в Москву). Время работы с 9:00 до 18:00 без перерыва на обед по будням, суббота и воскресенье выходной.</t>
  </si>
  <si>
    <t>По желанию клиента отгрузка транспортными компаниями, грузовыми и почтово-багажными вагонами.</t>
  </si>
  <si>
    <t>Тел/факс: (495) 700-71-01, 700-71-08, 215-15-26 добав. 149,150</t>
  </si>
  <si>
    <t>Моб. 8903-191-04-40  ICQ: 382-999-333</t>
  </si>
  <si>
    <t>Прайс-лист по состоянию на 13 февраля 2015года.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</si>
</sst>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.00"/>
    <numFmt numFmtId="173" formatCode="0.0000"/>
    <numFmt numFmtId="174" formatCode="0.00000"/>
    <numFmt numFmtId="175" formatCode="0.000"/>
    <numFmt numFmtId="176" formatCode="0.0"/>
    <numFmt numFmtId="177" formatCode="0.000000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</numFmts>
  <fonts count="71">
    <font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Arial Cyr"/>
      <family val="0"/>
    </font>
    <font>
      <u val="single"/>
      <sz val="7.5"/>
      <color indexed="36"/>
      <name val="Arial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20"/>
      <name val="Arial Cyr"/>
      <family val="2"/>
    </font>
    <font>
      <sz val="18"/>
      <name val="Arial"/>
      <family val="2"/>
    </font>
    <font>
      <sz val="18"/>
      <name val="Arial Cyr"/>
      <family val="0"/>
    </font>
    <font>
      <sz val="16"/>
      <name val="Arial"/>
      <family val="2"/>
    </font>
    <font>
      <b/>
      <sz val="22"/>
      <color indexed="10"/>
      <name val="Arial"/>
      <family val="2"/>
    </font>
    <font>
      <b/>
      <sz val="18"/>
      <name val="Tahoma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10"/>
      <name val="Arial Cyr"/>
      <family val="0"/>
    </font>
    <font>
      <sz val="22"/>
      <name val="Arial"/>
      <family val="2"/>
    </font>
    <font>
      <b/>
      <sz val="72"/>
      <name val="Arial Cyr"/>
      <family val="0"/>
    </font>
    <font>
      <b/>
      <sz val="18"/>
      <name val="Arial"/>
      <family val="2"/>
    </font>
    <font>
      <b/>
      <sz val="18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Arial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Times New Roman"/>
      <family val="0"/>
    </font>
    <font>
      <b/>
      <sz val="12"/>
      <color indexed="8"/>
      <name val="Arial"/>
      <family val="0"/>
    </font>
    <font>
      <sz val="13"/>
      <color indexed="8"/>
      <name val="Arial"/>
      <family val="0"/>
    </font>
    <font>
      <sz val="14"/>
      <color indexed="8"/>
      <name val="Arial"/>
      <family val="0"/>
    </font>
    <font>
      <sz val="9"/>
      <color indexed="12"/>
      <name val="Times New Roman"/>
      <family val="0"/>
    </font>
    <font>
      <sz val="12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54">
      <alignment/>
      <protection/>
    </xf>
    <xf numFmtId="0" fontId="4" fillId="0" borderId="0" xfId="54" applyFont="1">
      <alignment/>
      <protection/>
    </xf>
    <xf numFmtId="0" fontId="2" fillId="0" borderId="0" xfId="54" applyFont="1" applyBorder="1">
      <alignment/>
      <protection/>
    </xf>
    <xf numFmtId="0" fontId="2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0" xfId="54" applyFont="1" applyAlignment="1">
      <alignment vertical="center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>
      <alignment/>
      <protection/>
    </xf>
    <xf numFmtId="0" fontId="2" fillId="0" borderId="10" xfId="54" applyFont="1" applyBorder="1" applyAlignment="1">
      <alignment vertical="center"/>
      <protection/>
    </xf>
    <xf numFmtId="0" fontId="10" fillId="0" borderId="10" xfId="54" applyFont="1" applyBorder="1">
      <alignment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5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wrapText="1"/>
      <protection/>
    </xf>
    <xf numFmtId="176" fontId="15" fillId="0" borderId="10" xfId="54" applyNumberFormat="1" applyFont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2" fontId="8" fillId="0" borderId="10" xfId="54" applyNumberFormat="1" applyFont="1" applyFill="1" applyBorder="1" applyAlignment="1">
      <alignment horizontal="center"/>
      <protection/>
    </xf>
    <xf numFmtId="2" fontId="8" fillId="0" borderId="10" xfId="53" applyNumberFormat="1" applyFont="1" applyFill="1" applyBorder="1" applyAlignment="1">
      <alignment horizontal="center"/>
      <protection/>
    </xf>
    <xf numFmtId="2" fontId="8" fillId="0" borderId="10" xfId="54" applyNumberFormat="1" applyFont="1" applyFill="1" applyBorder="1" applyAlignment="1">
      <alignment horizontal="center" vertical="center"/>
      <protection/>
    </xf>
    <xf numFmtId="2" fontId="8" fillId="0" borderId="10" xfId="53" applyNumberFormat="1" applyFont="1" applyFill="1" applyBorder="1" applyAlignment="1">
      <alignment horizontal="center" vertical="center"/>
      <protection/>
    </xf>
    <xf numFmtId="0" fontId="12" fillId="25" borderId="10" xfId="54" applyNumberFormat="1" applyFont="1" applyFill="1" applyBorder="1" applyAlignment="1">
      <alignment horizontal="center" vertical="center" wrapText="1"/>
      <protection/>
    </xf>
    <xf numFmtId="0" fontId="2" fillId="25" borderId="10" xfId="54" applyFont="1" applyFill="1" applyBorder="1">
      <alignment/>
      <protection/>
    </xf>
    <xf numFmtId="0" fontId="22" fillId="0" borderId="10" xfId="54" applyFont="1" applyBorder="1">
      <alignment/>
      <protection/>
    </xf>
    <xf numFmtId="2" fontId="18" fillId="25" borderId="10" xfId="54" applyNumberFormat="1" applyFont="1" applyFill="1" applyBorder="1" applyAlignment="1">
      <alignment horizontal="center"/>
      <protection/>
    </xf>
    <xf numFmtId="0" fontId="22" fillId="0" borderId="11" xfId="54" applyFont="1" applyBorder="1">
      <alignment/>
      <protection/>
    </xf>
    <xf numFmtId="0" fontId="15" fillId="0" borderId="12" xfId="54" applyFont="1" applyBorder="1" applyAlignment="1">
      <alignment horizontal="center" vertical="center" wrapText="1"/>
      <protection/>
    </xf>
    <xf numFmtId="2" fontId="8" fillId="0" borderId="13" xfId="54" applyNumberFormat="1" applyFont="1" applyBorder="1" applyAlignment="1">
      <alignment horizontal="center"/>
      <protection/>
    </xf>
    <xf numFmtId="2" fontId="8" fillId="0" borderId="13" xfId="54" applyNumberFormat="1" applyFont="1" applyBorder="1" applyAlignment="1">
      <alignment horizontal="center" vertical="center"/>
      <protection/>
    </xf>
    <xf numFmtId="171" fontId="8" fillId="0" borderId="13" xfId="62" applyFont="1" applyBorder="1" applyAlignment="1">
      <alignment horizontal="center"/>
    </xf>
    <xf numFmtId="0" fontId="8" fillId="25" borderId="13" xfId="54" applyFont="1" applyFill="1" applyBorder="1" applyAlignment="1">
      <alignment horizontal="center"/>
      <protection/>
    </xf>
    <xf numFmtId="171" fontId="8" fillId="0" borderId="13" xfId="62" applyFont="1" applyBorder="1" applyAlignment="1">
      <alignment/>
    </xf>
    <xf numFmtId="0" fontId="8" fillId="0" borderId="13" xfId="54" applyFont="1" applyBorder="1" applyAlignment="1">
      <alignment horizontal="center"/>
      <protection/>
    </xf>
    <xf numFmtId="171" fontId="8" fillId="0" borderId="13" xfId="62" applyFont="1" applyBorder="1" applyAlignment="1">
      <alignment/>
    </xf>
    <xf numFmtId="0" fontId="15" fillId="0" borderId="14" xfId="54" applyNumberFormat="1" applyFont="1" applyBorder="1" applyAlignment="1">
      <alignment horizontal="center" vertical="center" wrapText="1"/>
      <protection/>
    </xf>
    <xf numFmtId="0" fontId="9" fillId="0" borderId="14" xfId="54" applyNumberFormat="1" applyFont="1" applyBorder="1" applyAlignment="1">
      <alignment horizontal="center" vertical="center" wrapText="1"/>
      <protection/>
    </xf>
    <xf numFmtId="0" fontId="10" fillId="0" borderId="14" xfId="54" applyFont="1" applyBorder="1">
      <alignment/>
      <protection/>
    </xf>
    <xf numFmtId="2" fontId="8" fillId="0" borderId="14" xfId="54" applyNumberFormat="1" applyFont="1" applyFill="1" applyBorder="1" applyAlignment="1">
      <alignment horizontal="center"/>
      <protection/>
    </xf>
    <xf numFmtId="171" fontId="8" fillId="0" borderId="15" xfId="62" applyFont="1" applyBorder="1" applyAlignment="1">
      <alignment/>
    </xf>
    <xf numFmtId="0" fontId="22" fillId="0" borderId="0" xfId="54" applyFont="1" applyAlignment="1">
      <alignment/>
      <protection/>
    </xf>
    <xf numFmtId="0" fontId="22" fillId="0" borderId="0" xfId="54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Border="1" applyAlignment="1">
      <alignment horizontal="center"/>
      <protection/>
    </xf>
    <xf numFmtId="0" fontId="19" fillId="0" borderId="10" xfId="54" applyFont="1" applyBorder="1" applyAlignment="1">
      <alignment horizontal="left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8" fillId="0" borderId="12" xfId="54" applyFont="1" applyBorder="1" applyAlignment="1">
      <alignment horizontal="center" vertical="center"/>
      <protection/>
    </xf>
    <xf numFmtId="0" fontId="19" fillId="0" borderId="10" xfId="54" applyNumberFormat="1" applyFont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5" fillId="0" borderId="12" xfId="54" applyFont="1" applyBorder="1" applyAlignment="1">
      <alignment horizontal="center" vertical="center" wrapText="1"/>
      <protection/>
    </xf>
    <xf numFmtId="0" fontId="11" fillId="0" borderId="10" xfId="54" applyNumberFormat="1" applyFont="1" applyBorder="1" applyAlignment="1">
      <alignment horizontal="center" vertical="center" wrapText="1"/>
      <protection/>
    </xf>
    <xf numFmtId="0" fontId="9" fillId="0" borderId="10" xfId="54" applyNumberFormat="1" applyFont="1" applyBorder="1" applyAlignment="1">
      <alignment horizontal="center" vertical="center" wrapText="1"/>
      <protection/>
    </xf>
    <xf numFmtId="0" fontId="15" fillId="0" borderId="12" xfId="54" applyNumberFormat="1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vertical="center" wrapText="1"/>
      <protection/>
    </xf>
    <xf numFmtId="0" fontId="21" fillId="0" borderId="11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left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left" vertical="center" wrapText="1"/>
      <protection/>
    </xf>
    <xf numFmtId="2" fontId="8" fillId="0" borderId="10" xfId="53" applyNumberFormat="1" applyFont="1" applyFill="1" applyBorder="1" applyAlignment="1">
      <alignment horizontal="center" vertical="center"/>
      <protection/>
    </xf>
    <xf numFmtId="0" fontId="15" fillId="0" borderId="10" xfId="54" applyNumberFormat="1" applyFont="1" applyBorder="1" applyAlignment="1">
      <alignment horizontal="left" vertical="center" wrapText="1"/>
      <protection/>
    </xf>
    <xf numFmtId="0" fontId="16" fillId="25" borderId="12" xfId="54" applyNumberFormat="1" applyFont="1" applyFill="1" applyBorder="1" applyAlignment="1">
      <alignment horizontal="center" vertical="center" wrapText="1"/>
      <protection/>
    </xf>
    <xf numFmtId="0" fontId="6" fillId="25" borderId="12" xfId="54" applyNumberFormat="1" applyFont="1" applyFill="1" applyBorder="1" applyAlignment="1">
      <alignment horizontal="center" vertical="center"/>
      <protection/>
    </xf>
    <xf numFmtId="0" fontId="14" fillId="25" borderId="10" xfId="54" applyNumberFormat="1" applyFont="1" applyFill="1" applyBorder="1" applyAlignment="1">
      <alignment horizontal="center" vertical="center" wrapText="1"/>
      <protection/>
    </xf>
    <xf numFmtId="0" fontId="7" fillId="25" borderId="10" xfId="54" applyNumberFormat="1" applyFont="1" applyFill="1" applyBorder="1" applyAlignment="1">
      <alignment horizontal="center" vertical="center" wrapText="1"/>
      <protection/>
    </xf>
    <xf numFmtId="0" fontId="11" fillId="25" borderId="10" xfId="0" applyFont="1" applyFill="1" applyBorder="1" applyAlignment="1">
      <alignment horizontal="center" vertical="center" wrapText="1"/>
    </xf>
    <xf numFmtId="0" fontId="15" fillId="0" borderId="12" xfId="54" applyNumberFormat="1" applyFont="1" applyBorder="1" applyAlignment="1">
      <alignment horizontal="center" vertical="center" wrapText="1"/>
      <protection/>
    </xf>
    <xf numFmtId="0" fontId="14" fillId="25" borderId="10" xfId="54" applyNumberFormat="1" applyFont="1" applyFill="1" applyBorder="1" applyAlignment="1">
      <alignment horizontal="center" vertical="center"/>
      <protection/>
    </xf>
    <xf numFmtId="0" fontId="15" fillId="0" borderId="10" xfId="54" applyNumberFormat="1" applyFont="1" applyBorder="1" applyAlignment="1">
      <alignment horizontal="center" vertical="center" wrapText="1"/>
      <protection/>
    </xf>
    <xf numFmtId="0" fontId="15" fillId="0" borderId="14" xfId="54" applyNumberFormat="1" applyFont="1" applyBorder="1" applyAlignment="1">
      <alignment horizontal="center" vertical="center" wrapText="1"/>
      <protection/>
    </xf>
    <xf numFmtId="0" fontId="19" fillId="0" borderId="14" xfId="54" applyNumberFormat="1" applyFont="1" applyBorder="1" applyAlignment="1">
      <alignment horizontal="left" vertical="center" wrapText="1"/>
      <protection/>
    </xf>
    <xf numFmtId="0" fontId="11" fillId="0" borderId="14" xfId="54" applyNumberFormat="1" applyFont="1" applyBorder="1" applyAlignment="1">
      <alignment horizontal="center" vertical="center" wrapText="1"/>
      <protection/>
    </xf>
    <xf numFmtId="0" fontId="15" fillId="0" borderId="17" xfId="54" applyNumberFormat="1" applyFont="1" applyBorder="1" applyAlignment="1">
      <alignment horizontal="center" vertical="center" wrapText="1"/>
      <protection/>
    </xf>
    <xf numFmtId="0" fontId="13" fillId="25" borderId="12" xfId="54" applyFont="1" applyFill="1" applyBorder="1" applyAlignment="1">
      <alignment horizontal="center" vertical="center" wrapText="1"/>
      <protection/>
    </xf>
    <xf numFmtId="0" fontId="13" fillId="25" borderId="10" xfId="54" applyFont="1" applyFill="1" applyBorder="1" applyAlignment="1">
      <alignment horizontal="center" vertical="center" wrapText="1"/>
      <protection/>
    </xf>
    <xf numFmtId="0" fontId="13" fillId="25" borderId="13" xfId="54" applyFont="1" applyFill="1" applyBorder="1" applyAlignment="1">
      <alignment horizontal="center" vertical="center" wrapText="1"/>
      <protection/>
    </xf>
    <xf numFmtId="0" fontId="13" fillId="25" borderId="12" xfId="54" applyFont="1" applyFill="1" applyBorder="1" applyAlignment="1">
      <alignment horizontal="center" wrapText="1"/>
      <protection/>
    </xf>
    <xf numFmtId="0" fontId="13" fillId="25" borderId="10" xfId="54" applyFont="1" applyFill="1" applyBorder="1" applyAlignment="1">
      <alignment horizontal="center" wrapText="1"/>
      <protection/>
    </xf>
    <xf numFmtId="0" fontId="13" fillId="25" borderId="13" xfId="54" applyFont="1" applyFill="1" applyBorder="1" applyAlignment="1">
      <alignment horizontal="center" wrapText="1"/>
      <protection/>
    </xf>
    <xf numFmtId="0" fontId="13" fillId="25" borderId="12" xfId="54" applyNumberFormat="1" applyFont="1" applyFill="1" applyBorder="1" applyAlignment="1">
      <alignment horizontal="center" vertical="center" wrapText="1"/>
      <protection/>
    </xf>
    <xf numFmtId="0" fontId="13" fillId="25" borderId="10" xfId="54" applyNumberFormat="1" applyFont="1" applyFill="1" applyBorder="1" applyAlignment="1">
      <alignment horizontal="center" vertical="center" wrapText="1"/>
      <protection/>
    </xf>
    <xf numFmtId="0" fontId="13" fillId="25" borderId="13" xfId="54" applyNumberFormat="1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0" fillId="0" borderId="0" xfId="54" applyFont="1" applyAlignment="1">
      <alignment horizontal="center" vertical="center"/>
      <protection/>
    </xf>
    <xf numFmtId="0" fontId="22" fillId="0" borderId="18" xfId="54" applyFont="1" applyBorder="1" applyAlignment="1">
      <alignment horizontal="center" vertical="center"/>
      <protection/>
    </xf>
    <xf numFmtId="0" fontId="22" fillId="0" borderId="13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производства" xfId="53"/>
    <cellStyle name="Обычный_Прайс-лист ОАО СТАПРИ от 13.02.06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2900" y="4953000"/>
          <a:ext cx="1392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Перечень продукции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ОАО «Ставропольский завод поршневых колец «СТАПРИ»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123825</xdr:colOff>
      <xdr:row>14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4953000"/>
          <a:ext cx="245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4953000"/>
          <a:ext cx="1426845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Уважаемые господа,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Скидки на продукцию СТАПРИ (действуют только на поршневые кольца) рассчитываются на основании суммы счёта на предварительную оплату в следующих размерах: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сумма счёта от 35 000 до 50 000 рублей 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4953000"/>
          <a:ext cx="1426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«Торговый дом «СТАПРИ-СТАВРОПОЛЬ» - Генеральный дилер и официальный представитель ОАО «СТАПРИ»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Почтовый адрес: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г. Ставрополь, ул. Заводская, 5.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Телефон/факс: (8652) 280-500, 280-080, 281-501, служба сбыта: 280-130, 280-140, 280-170, 280-180.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up@statel.stavropol.ru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http://www.stapri.ru</a:t>
          </a:r>
        </a:p>
      </xdr:txBody>
    </xdr:sp>
    <xdr:clientData/>
  </xdr:twoCellAnchor>
  <xdr:twoCellAnchor>
    <xdr:from>
      <xdr:col>0</xdr:col>
      <xdr:colOff>66675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95300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505950" y="4953000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Цены действительны с 25.12.2004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11</xdr:col>
      <xdr:colOff>247650</xdr:colOff>
      <xdr:row>14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333625" y="4953000"/>
          <a:ext cx="1022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Перечень продукции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ОАО «Ставропольский завод поршневых колец «СТАПРИ»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7625" y="4953000"/>
          <a:ext cx="1422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«Торговый дом «СТАПРИ-СТАВРОПОЛЬ» - Генеральный дилер и официальный представитель ОАО «СТАПРИ»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Почтовый адрес: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г. Ставрополь, ул. Заводская, 5. 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Телефон/факс: (8652) 280-500, 280-080, 281-501, служба сбыта: 280-130, 280-140, 280-170, 280-180.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</a:t>
          </a:r>
          <a:r>
            <a:rPr lang="en-US" cap="none" sz="9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up@statel.stavropol.ru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www.stapri.ru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409575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09575" y="4953000"/>
          <a:ext cx="1385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Уважаемые господа,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Скидки на продукцию СТАПРИ (действуют только на поршневые кольца) рассчитываются на основании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суммы счёта на предварительную оплату в следующих размерах: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сумма счёта к оплате от 35 000 до 50 000 рублей - скидка 2 %;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сумма счёта к оплате от 50 000 до 100 000 рублей - скидка 3 %;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сумма счёта к оплатеот 100 000 до 300 000 рублей - скидка 6 %;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сумма счёта к оплате от 300 000 до 500 000 рублей- скидка 8 %;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сумма счёта к оплате от 500 000 до 1 000 000 рублей- скидка 10 %;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сумма счёта к оплате более 1 000 000 рублей- скидка 13 %;
</a:t>
          </a:r>
        </a:p>
      </xdr:txBody>
    </xdr:sp>
    <xdr:clientData/>
  </xdr:twoCellAnchor>
  <xdr:twoCellAnchor>
    <xdr:from>
      <xdr:col>0</xdr:col>
      <xdr:colOff>342900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42900" y="4953000"/>
          <a:ext cx="1392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Перечень продукции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ОАО «Ставропольский завод поршневых колец «СТАПРИ»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123825</xdr:colOff>
      <xdr:row>14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0" y="4953000"/>
          <a:ext cx="245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12</xdr:col>
      <xdr:colOff>0</xdr:colOff>
      <xdr:row>14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0" y="4953000"/>
          <a:ext cx="1426845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7200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Уважаемые господа,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Скидки на продукцию СТАПРИ (действуют только на поршневые кольца) рассчитываются на основании суммы счёта на предварительную оплату в следующих размерах: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сумма счёта от 35 000 до 50 000 рублей 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12</xdr:col>
      <xdr:colOff>0</xdr:colOff>
      <xdr:row>129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0" y="49129950"/>
          <a:ext cx="1426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«Торговый дом «СТАПРИ-СТАВРОПОЛЬ» - Генеральный дилер и официальный представитель ОАО «СТАПРИ»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Почтовый адрес: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г. Ставрополь, ул. Заводская, 5.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Телефон/факс: (8652) 280-500, 280-080, 281-501, служба сбыта: 280-130, 280-140, 280-170, 280-180.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up@statel.stavropol.ru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http://www.stapri.ru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zoomScale="50" zoomScaleNormal="50" zoomScalePageLayoutView="0" workbookViewId="0" topLeftCell="A1">
      <selection activeCell="A14" sqref="A14:P14"/>
    </sheetView>
  </sheetViews>
  <sheetFormatPr defaultColWidth="9.140625" defaultRowHeight="12.75"/>
  <cols>
    <col min="1" max="1" width="35.00390625" style="1" customWidth="1"/>
    <col min="2" max="3" width="5.140625" style="1" customWidth="1"/>
    <col min="4" max="4" width="6.28125" style="1" customWidth="1"/>
    <col min="5" max="5" width="34.8515625" style="1" customWidth="1"/>
    <col min="6" max="6" width="16.57421875" style="1" customWidth="1"/>
    <col min="7" max="7" width="6.140625" style="1" customWidth="1"/>
    <col min="8" max="8" width="17.7109375" style="1" customWidth="1"/>
    <col min="9" max="9" width="12.57421875" style="1" customWidth="1"/>
    <col min="10" max="10" width="11.57421875" style="1" customWidth="1"/>
    <col min="11" max="11" width="33.57421875" style="1" customWidth="1"/>
    <col min="12" max="12" width="29.421875" style="1" customWidth="1"/>
    <col min="13" max="13" width="16.140625" style="2" customWidth="1"/>
    <col min="14" max="14" width="8.00390625" style="1" hidden="1" customWidth="1"/>
    <col min="15" max="15" width="20.8515625" style="1" customWidth="1"/>
    <col min="16" max="16" width="19.7109375" style="1" customWidth="1"/>
    <col min="17" max="17" width="16.28125" style="1" customWidth="1"/>
    <col min="18" max="16384" width="9.140625" style="1" customWidth="1"/>
  </cols>
  <sheetData>
    <row r="1" spans="6:13" ht="27.75" customHeight="1">
      <c r="F1" s="88" t="s">
        <v>214</v>
      </c>
      <c r="G1" s="88"/>
      <c r="H1" s="88"/>
      <c r="I1" s="88"/>
      <c r="J1" s="88"/>
      <c r="K1" s="88"/>
      <c r="L1" s="88"/>
      <c r="M1" s="88"/>
    </row>
    <row r="2" spans="6:13" ht="27.75" customHeight="1">
      <c r="F2" s="88"/>
      <c r="G2" s="88"/>
      <c r="H2" s="88"/>
      <c r="I2" s="88"/>
      <c r="J2" s="88"/>
      <c r="K2" s="88"/>
      <c r="L2" s="88"/>
      <c r="M2" s="88"/>
    </row>
    <row r="3" spans="6:13" ht="26.25" customHeight="1">
      <c r="F3" s="88"/>
      <c r="G3" s="88"/>
      <c r="H3" s="88"/>
      <c r="I3" s="88"/>
      <c r="J3" s="88"/>
      <c r="K3" s="88"/>
      <c r="L3" s="88"/>
      <c r="M3" s="88"/>
    </row>
    <row r="4" spans="6:13" ht="27.75" customHeight="1">
      <c r="F4" s="88"/>
      <c r="G4" s="88"/>
      <c r="H4" s="88"/>
      <c r="I4" s="88"/>
      <c r="J4" s="88"/>
      <c r="K4" s="88"/>
      <c r="L4" s="88"/>
      <c r="M4" s="88"/>
    </row>
    <row r="5" spans="6:13" ht="24.75" customHeight="1">
      <c r="F5" s="88"/>
      <c r="G5" s="88"/>
      <c r="H5" s="88"/>
      <c r="I5" s="88"/>
      <c r="J5" s="88"/>
      <c r="K5" s="88"/>
      <c r="L5" s="88"/>
      <c r="M5" s="88"/>
    </row>
    <row r="6" spans="1:16" ht="27.75" customHeight="1">
      <c r="A6" s="43" t="s">
        <v>215</v>
      </c>
      <c r="B6" s="43"/>
      <c r="C6" s="43"/>
      <c r="D6" s="43"/>
      <c r="E6" s="43"/>
      <c r="F6" s="43"/>
      <c r="G6" s="43"/>
      <c r="H6" s="43"/>
      <c r="I6" s="43"/>
      <c r="J6" s="43" t="s">
        <v>223</v>
      </c>
      <c r="K6" s="43"/>
      <c r="L6" s="43"/>
      <c r="M6" s="43"/>
      <c r="N6" s="43"/>
      <c r="O6" s="43"/>
      <c r="P6" s="43"/>
    </row>
    <row r="7" spans="1:16" ht="27.75" customHeight="1">
      <c r="A7" s="87" t="s">
        <v>216</v>
      </c>
      <c r="B7" s="87"/>
      <c r="C7" s="87"/>
      <c r="D7" s="87"/>
      <c r="E7" s="87"/>
      <c r="F7" s="87"/>
      <c r="G7" s="87"/>
      <c r="H7" s="87"/>
      <c r="I7" s="87"/>
      <c r="J7" s="43" t="s">
        <v>224</v>
      </c>
      <c r="K7" s="43"/>
      <c r="L7" s="43"/>
      <c r="M7" s="43"/>
      <c r="N7" s="43"/>
      <c r="O7" s="43"/>
      <c r="P7" s="43"/>
    </row>
    <row r="8" spans="1:16" ht="27.75" customHeight="1">
      <c r="A8" s="87" t="s">
        <v>217</v>
      </c>
      <c r="B8" s="87"/>
      <c r="C8" s="87"/>
      <c r="D8" s="87"/>
      <c r="E8" s="87"/>
      <c r="F8" s="87"/>
      <c r="G8" s="87"/>
      <c r="H8" s="87"/>
      <c r="I8" s="87"/>
      <c r="J8" s="43" t="s">
        <v>225</v>
      </c>
      <c r="K8" s="43"/>
      <c r="L8" s="43"/>
      <c r="M8" s="43"/>
      <c r="N8" s="43"/>
      <c r="O8" s="43"/>
      <c r="P8" s="43"/>
    </row>
    <row r="9" spans="1:16" ht="26.25" customHeight="1">
      <c r="A9" s="87" t="s">
        <v>218</v>
      </c>
      <c r="B9" s="87"/>
      <c r="C9" s="87"/>
      <c r="D9" s="87"/>
      <c r="E9" s="87"/>
      <c r="F9" s="87"/>
      <c r="G9" s="87"/>
      <c r="H9" s="87"/>
      <c r="I9" s="87"/>
      <c r="J9" s="43" t="s">
        <v>226</v>
      </c>
      <c r="K9" s="43"/>
      <c r="L9" s="43"/>
      <c r="M9" s="43"/>
      <c r="N9" s="43"/>
      <c r="O9" s="43"/>
      <c r="P9" s="43"/>
    </row>
    <row r="10" spans="1:9" ht="27.75" customHeight="1">
      <c r="A10" s="87" t="s">
        <v>220</v>
      </c>
      <c r="B10" s="87"/>
      <c r="C10" s="87"/>
      <c r="D10" s="87"/>
      <c r="E10" s="87"/>
      <c r="F10" s="87"/>
      <c r="G10" s="87"/>
      <c r="H10" s="87"/>
      <c r="I10" s="87"/>
    </row>
    <row r="11" spans="1:9" ht="29.25" customHeight="1">
      <c r="A11" s="87" t="s">
        <v>219</v>
      </c>
      <c r="B11" s="87"/>
      <c r="C11" s="87"/>
      <c r="D11" s="87"/>
      <c r="E11" s="87"/>
      <c r="F11" s="87"/>
      <c r="G11" s="87"/>
      <c r="H11" s="87"/>
      <c r="I11" s="87"/>
    </row>
    <row r="12" spans="1:9" ht="27.75" customHeight="1">
      <c r="A12" s="87" t="s">
        <v>221</v>
      </c>
      <c r="B12" s="87"/>
      <c r="C12" s="87"/>
      <c r="D12" s="87"/>
      <c r="E12" s="87"/>
      <c r="F12" s="87"/>
      <c r="G12" s="87"/>
      <c r="H12" s="87"/>
      <c r="I12" s="87"/>
    </row>
    <row r="13" spans="1:9" ht="26.25" customHeight="1">
      <c r="A13" s="87" t="s">
        <v>222</v>
      </c>
      <c r="B13" s="87"/>
      <c r="C13" s="87"/>
      <c r="D13" s="87"/>
      <c r="E13" s="87"/>
      <c r="F13" s="87"/>
      <c r="G13" s="87"/>
      <c r="H13" s="87"/>
      <c r="I13" s="87"/>
    </row>
    <row r="14" spans="1:16" ht="35.25" customHeight="1" thickBot="1">
      <c r="A14" s="44" t="s">
        <v>232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4" customFormat="1" ht="27" customHeight="1">
      <c r="A15" s="60" t="s">
        <v>0</v>
      </c>
      <c r="B15" s="57" t="s">
        <v>1</v>
      </c>
      <c r="C15" s="57"/>
      <c r="D15" s="57"/>
      <c r="E15" s="57"/>
      <c r="F15" s="57" t="s">
        <v>2</v>
      </c>
      <c r="G15" s="57" t="s">
        <v>3</v>
      </c>
      <c r="H15" s="57"/>
      <c r="I15" s="57" t="s">
        <v>4</v>
      </c>
      <c r="J15" s="57"/>
      <c r="K15" s="57"/>
      <c r="L15" s="57"/>
      <c r="M15" s="57" t="s">
        <v>5</v>
      </c>
      <c r="N15" s="27"/>
      <c r="O15" s="57" t="s">
        <v>212</v>
      </c>
      <c r="P15" s="89" t="s">
        <v>213</v>
      </c>
    </row>
    <row r="16" spans="1:16" s="4" customFormat="1" ht="43.5" customHeight="1">
      <c r="A16" s="61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25"/>
      <c r="O16" s="58"/>
      <c r="P16" s="90"/>
    </row>
    <row r="17" spans="1:16" s="5" customFormat="1" ht="25.5" customHeight="1">
      <c r="A17" s="78" t="s">
        <v>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</row>
    <row r="18" spans="1:16" s="4" customFormat="1" ht="26.25" customHeight="1">
      <c r="A18" s="50" t="s">
        <v>7</v>
      </c>
      <c r="B18" s="56" t="s">
        <v>8</v>
      </c>
      <c r="C18" s="56"/>
      <c r="D18" s="56"/>
      <c r="E18" s="56"/>
      <c r="F18" s="12" t="s">
        <v>9</v>
      </c>
      <c r="G18" s="46" t="s">
        <v>10</v>
      </c>
      <c r="H18" s="46"/>
      <c r="I18" s="46" t="s">
        <v>158</v>
      </c>
      <c r="J18" s="46"/>
      <c r="K18" s="46"/>
      <c r="L18" s="46"/>
      <c r="M18" s="7">
        <v>36</v>
      </c>
      <c r="N18" s="9"/>
      <c r="O18" s="19">
        <v>1231</v>
      </c>
      <c r="P18" s="29">
        <f>O18-O18*0.14</f>
        <v>1058.66</v>
      </c>
    </row>
    <row r="19" spans="1:16" s="4" customFormat="1" ht="26.25" customHeight="1">
      <c r="A19" s="50"/>
      <c r="B19" s="56" t="s">
        <v>180</v>
      </c>
      <c r="C19" s="56"/>
      <c r="D19" s="56"/>
      <c r="E19" s="56"/>
      <c r="F19" s="12" t="s">
        <v>9</v>
      </c>
      <c r="G19" s="46" t="s">
        <v>10</v>
      </c>
      <c r="H19" s="46"/>
      <c r="I19" s="46"/>
      <c r="J19" s="46"/>
      <c r="K19" s="46"/>
      <c r="L19" s="46"/>
      <c r="M19" s="7">
        <v>36</v>
      </c>
      <c r="N19" s="9"/>
      <c r="O19" s="19">
        <v>1231</v>
      </c>
      <c r="P19" s="29">
        <f aca="true" t="shared" si="0" ref="P19:P54">O19-O19*0.14</f>
        <v>1058.66</v>
      </c>
    </row>
    <row r="20" spans="1:16" s="4" customFormat="1" ht="26.25" customHeight="1">
      <c r="A20" s="50"/>
      <c r="B20" s="45" t="s">
        <v>209</v>
      </c>
      <c r="C20" s="45"/>
      <c r="D20" s="45"/>
      <c r="E20" s="45"/>
      <c r="F20" s="12" t="s">
        <v>9</v>
      </c>
      <c r="G20" s="46" t="s">
        <v>10</v>
      </c>
      <c r="H20" s="46"/>
      <c r="I20" s="46"/>
      <c r="J20" s="46"/>
      <c r="K20" s="46"/>
      <c r="L20" s="46"/>
      <c r="M20" s="7">
        <v>18</v>
      </c>
      <c r="N20" s="9"/>
      <c r="O20" s="19">
        <v>1773</v>
      </c>
      <c r="P20" s="29">
        <f t="shared" si="0"/>
        <v>1524.78</v>
      </c>
    </row>
    <row r="21" spans="1:16" s="4" customFormat="1" ht="26.25" customHeight="1">
      <c r="A21" s="50"/>
      <c r="B21" s="45" t="s">
        <v>200</v>
      </c>
      <c r="C21" s="45"/>
      <c r="D21" s="45"/>
      <c r="E21" s="45"/>
      <c r="F21" s="12" t="s">
        <v>9</v>
      </c>
      <c r="G21" s="46" t="s">
        <v>10</v>
      </c>
      <c r="H21" s="46"/>
      <c r="I21" s="46"/>
      <c r="J21" s="46"/>
      <c r="K21" s="46"/>
      <c r="L21" s="46"/>
      <c r="M21" s="7">
        <v>18</v>
      </c>
      <c r="N21" s="9"/>
      <c r="O21" s="19">
        <v>1773</v>
      </c>
      <c r="P21" s="29">
        <f t="shared" si="0"/>
        <v>1524.78</v>
      </c>
    </row>
    <row r="22" spans="1:16" s="4" customFormat="1" ht="26.25" customHeight="1">
      <c r="A22" s="50"/>
      <c r="B22" s="45" t="s">
        <v>11</v>
      </c>
      <c r="C22" s="45"/>
      <c r="D22" s="45"/>
      <c r="E22" s="45"/>
      <c r="F22" s="12" t="s">
        <v>12</v>
      </c>
      <c r="G22" s="46" t="s">
        <v>10</v>
      </c>
      <c r="H22" s="46"/>
      <c r="I22" s="46"/>
      <c r="J22" s="46"/>
      <c r="K22" s="46"/>
      <c r="L22" s="46"/>
      <c r="M22" s="7">
        <v>36</v>
      </c>
      <c r="N22" s="9"/>
      <c r="O22" s="19">
        <v>1231</v>
      </c>
      <c r="P22" s="29">
        <f t="shared" si="0"/>
        <v>1058.66</v>
      </c>
    </row>
    <row r="23" spans="1:16" s="4" customFormat="1" ht="26.25" customHeight="1">
      <c r="A23" s="50"/>
      <c r="B23" s="45" t="s">
        <v>203</v>
      </c>
      <c r="C23" s="45"/>
      <c r="D23" s="45"/>
      <c r="E23" s="45"/>
      <c r="F23" s="12" t="s">
        <v>12</v>
      </c>
      <c r="G23" s="46" t="s">
        <v>10</v>
      </c>
      <c r="H23" s="46"/>
      <c r="I23" s="46"/>
      <c r="J23" s="46"/>
      <c r="K23" s="46"/>
      <c r="L23" s="46"/>
      <c r="M23" s="7">
        <v>18</v>
      </c>
      <c r="N23" s="9"/>
      <c r="O23" s="19">
        <v>1773</v>
      </c>
      <c r="P23" s="29">
        <f t="shared" si="0"/>
        <v>1524.78</v>
      </c>
    </row>
    <row r="24" spans="1:16" s="4" customFormat="1" ht="27.75" customHeight="1">
      <c r="A24" s="50"/>
      <c r="B24" s="56" t="s">
        <v>13</v>
      </c>
      <c r="C24" s="56"/>
      <c r="D24" s="56"/>
      <c r="E24" s="56"/>
      <c r="F24" s="12" t="s">
        <v>14</v>
      </c>
      <c r="G24" s="46" t="s">
        <v>10</v>
      </c>
      <c r="H24" s="46"/>
      <c r="I24" s="54" t="s">
        <v>177</v>
      </c>
      <c r="J24" s="54"/>
      <c r="K24" s="54"/>
      <c r="L24" s="54"/>
      <c r="M24" s="7">
        <v>36</v>
      </c>
      <c r="N24" s="9"/>
      <c r="O24" s="20">
        <v>1478</v>
      </c>
      <c r="P24" s="29">
        <f t="shared" si="0"/>
        <v>1271.08</v>
      </c>
    </row>
    <row r="25" spans="1:16" s="4" customFormat="1" ht="27.75" customHeight="1">
      <c r="A25" s="50"/>
      <c r="B25" s="45" t="s">
        <v>15</v>
      </c>
      <c r="C25" s="45"/>
      <c r="D25" s="45"/>
      <c r="E25" s="45"/>
      <c r="F25" s="12" t="s">
        <v>16</v>
      </c>
      <c r="G25" s="46" t="s">
        <v>10</v>
      </c>
      <c r="H25" s="46"/>
      <c r="I25" s="54"/>
      <c r="J25" s="54"/>
      <c r="K25" s="54"/>
      <c r="L25" s="54"/>
      <c r="M25" s="7">
        <v>36</v>
      </c>
      <c r="N25" s="9"/>
      <c r="O25" s="20">
        <v>1478</v>
      </c>
      <c r="P25" s="29">
        <f t="shared" si="0"/>
        <v>1271.08</v>
      </c>
    </row>
    <row r="26" spans="1:16" s="4" customFormat="1" ht="27.75" customHeight="1">
      <c r="A26" s="50"/>
      <c r="B26" s="45" t="s">
        <v>17</v>
      </c>
      <c r="C26" s="45"/>
      <c r="D26" s="45"/>
      <c r="E26" s="45"/>
      <c r="F26" s="12" t="s">
        <v>14</v>
      </c>
      <c r="G26" s="46" t="s">
        <v>10</v>
      </c>
      <c r="H26" s="46"/>
      <c r="I26" s="54"/>
      <c r="J26" s="54"/>
      <c r="K26" s="54"/>
      <c r="L26" s="54"/>
      <c r="M26" s="7">
        <v>36</v>
      </c>
      <c r="N26" s="9"/>
      <c r="O26" s="19">
        <v>1810</v>
      </c>
      <c r="P26" s="29">
        <f t="shared" si="0"/>
        <v>1556.6</v>
      </c>
    </row>
    <row r="27" spans="1:16" s="4" customFormat="1" ht="27.75" customHeight="1">
      <c r="A27" s="50" t="s">
        <v>18</v>
      </c>
      <c r="B27" s="45" t="s">
        <v>19</v>
      </c>
      <c r="C27" s="45"/>
      <c r="D27" s="45"/>
      <c r="E27" s="45"/>
      <c r="F27" s="12" t="s">
        <v>14</v>
      </c>
      <c r="G27" s="46" t="s">
        <v>10</v>
      </c>
      <c r="H27" s="46"/>
      <c r="I27" s="54" t="s">
        <v>20</v>
      </c>
      <c r="J27" s="54"/>
      <c r="K27" s="54"/>
      <c r="L27" s="54"/>
      <c r="M27" s="7">
        <v>72</v>
      </c>
      <c r="N27" s="9"/>
      <c r="O27" s="20">
        <v>391</v>
      </c>
      <c r="P27" s="29">
        <f t="shared" si="0"/>
        <v>336.26</v>
      </c>
    </row>
    <row r="28" spans="1:16" s="4" customFormat="1" ht="27.75" customHeight="1">
      <c r="A28" s="50"/>
      <c r="B28" s="45" t="s">
        <v>192</v>
      </c>
      <c r="C28" s="45"/>
      <c r="D28" s="45"/>
      <c r="E28" s="45"/>
      <c r="F28" s="12" t="s">
        <v>14</v>
      </c>
      <c r="G28" s="46" t="s">
        <v>10</v>
      </c>
      <c r="H28" s="46"/>
      <c r="I28" s="54" t="s">
        <v>193</v>
      </c>
      <c r="J28" s="54"/>
      <c r="K28" s="54"/>
      <c r="L28" s="54"/>
      <c r="M28" s="7">
        <v>72</v>
      </c>
      <c r="N28" s="9"/>
      <c r="O28" s="20">
        <v>367</v>
      </c>
      <c r="P28" s="29">
        <f t="shared" si="0"/>
        <v>315.62</v>
      </c>
    </row>
    <row r="29" spans="1:16" s="4" customFormat="1" ht="27.75" customHeight="1">
      <c r="A29" s="50" t="s">
        <v>7</v>
      </c>
      <c r="B29" s="59" t="s">
        <v>179</v>
      </c>
      <c r="C29" s="59"/>
      <c r="D29" s="59"/>
      <c r="E29" s="59"/>
      <c r="F29" s="12" t="s">
        <v>14</v>
      </c>
      <c r="G29" s="46" t="s">
        <v>10</v>
      </c>
      <c r="H29" s="46"/>
      <c r="I29" s="54" t="s">
        <v>157</v>
      </c>
      <c r="J29" s="54"/>
      <c r="K29" s="54"/>
      <c r="L29" s="54"/>
      <c r="M29" s="7">
        <v>18</v>
      </c>
      <c r="N29" s="9"/>
      <c r="O29" s="20">
        <v>1820</v>
      </c>
      <c r="P29" s="29">
        <f t="shared" si="0"/>
        <v>1565.2</v>
      </c>
    </row>
    <row r="30" spans="1:16" s="4" customFormat="1" ht="27.75" customHeight="1">
      <c r="A30" s="50"/>
      <c r="B30" s="59" t="s">
        <v>206</v>
      </c>
      <c r="C30" s="59"/>
      <c r="D30" s="59"/>
      <c r="E30" s="59"/>
      <c r="F30" s="12" t="s">
        <v>14</v>
      </c>
      <c r="G30" s="46" t="s">
        <v>10</v>
      </c>
      <c r="H30" s="46"/>
      <c r="I30" s="54"/>
      <c r="J30" s="54"/>
      <c r="K30" s="54"/>
      <c r="L30" s="54"/>
      <c r="M30" s="7">
        <v>18</v>
      </c>
      <c r="N30" s="9"/>
      <c r="O30" s="20">
        <v>1895</v>
      </c>
      <c r="P30" s="29">
        <f t="shared" si="0"/>
        <v>1629.7</v>
      </c>
    </row>
    <row r="31" spans="1:16" s="4" customFormat="1" ht="27.75" customHeight="1">
      <c r="A31" s="50"/>
      <c r="B31" s="45" t="s">
        <v>21</v>
      </c>
      <c r="C31" s="45"/>
      <c r="D31" s="45"/>
      <c r="E31" s="45"/>
      <c r="F31" s="12" t="s">
        <v>22</v>
      </c>
      <c r="G31" s="46" t="s">
        <v>10</v>
      </c>
      <c r="H31" s="46"/>
      <c r="I31" s="46" t="s">
        <v>156</v>
      </c>
      <c r="J31" s="46"/>
      <c r="K31" s="46"/>
      <c r="L31" s="46"/>
      <c r="M31" s="7">
        <v>18</v>
      </c>
      <c r="N31" s="9"/>
      <c r="O31" s="19">
        <v>1384</v>
      </c>
      <c r="P31" s="29">
        <f t="shared" si="0"/>
        <v>1190.24</v>
      </c>
    </row>
    <row r="32" spans="1:16" s="4" customFormat="1" ht="27.75" customHeight="1">
      <c r="A32" s="50"/>
      <c r="B32" s="45" t="s">
        <v>23</v>
      </c>
      <c r="C32" s="45"/>
      <c r="D32" s="45"/>
      <c r="E32" s="45"/>
      <c r="F32" s="12" t="s">
        <v>22</v>
      </c>
      <c r="G32" s="46" t="s">
        <v>10</v>
      </c>
      <c r="H32" s="46"/>
      <c r="I32" s="54" t="s">
        <v>24</v>
      </c>
      <c r="J32" s="54"/>
      <c r="K32" s="54"/>
      <c r="L32" s="54"/>
      <c r="M32" s="7">
        <v>24</v>
      </c>
      <c r="N32" s="9"/>
      <c r="O32" s="19">
        <v>1474</v>
      </c>
      <c r="P32" s="29">
        <f t="shared" si="0"/>
        <v>1267.6399999999999</v>
      </c>
    </row>
    <row r="33" spans="1:16" s="4" customFormat="1" ht="27.75" customHeight="1">
      <c r="A33" s="50"/>
      <c r="B33" s="45" t="s">
        <v>210</v>
      </c>
      <c r="C33" s="45"/>
      <c r="D33" s="45"/>
      <c r="E33" s="45"/>
      <c r="F33" s="12" t="s">
        <v>22</v>
      </c>
      <c r="G33" s="46" t="s">
        <v>10</v>
      </c>
      <c r="H33" s="46"/>
      <c r="I33" s="54"/>
      <c r="J33" s="54"/>
      <c r="K33" s="54"/>
      <c r="L33" s="54"/>
      <c r="M33" s="7">
        <v>18</v>
      </c>
      <c r="N33" s="9"/>
      <c r="O33" s="19">
        <v>1589</v>
      </c>
      <c r="P33" s="29">
        <f t="shared" si="0"/>
        <v>1366.54</v>
      </c>
    </row>
    <row r="34" spans="1:16" s="4" customFormat="1" ht="27.75" customHeight="1">
      <c r="A34" s="50"/>
      <c r="B34" s="45" t="s">
        <v>25</v>
      </c>
      <c r="C34" s="45"/>
      <c r="D34" s="45"/>
      <c r="E34" s="45"/>
      <c r="F34" s="12" t="s">
        <v>22</v>
      </c>
      <c r="G34" s="46" t="s">
        <v>10</v>
      </c>
      <c r="H34" s="46"/>
      <c r="I34" s="54"/>
      <c r="J34" s="54"/>
      <c r="K34" s="54"/>
      <c r="L34" s="54"/>
      <c r="M34" s="7">
        <v>24</v>
      </c>
      <c r="N34" s="9"/>
      <c r="O34" s="19">
        <v>1578</v>
      </c>
      <c r="P34" s="29">
        <f t="shared" si="0"/>
        <v>1357.08</v>
      </c>
    </row>
    <row r="35" spans="1:16" s="4" customFormat="1" ht="27.75" customHeight="1">
      <c r="A35" s="50"/>
      <c r="B35" s="45" t="s">
        <v>26</v>
      </c>
      <c r="C35" s="45"/>
      <c r="D35" s="45"/>
      <c r="E35" s="45"/>
      <c r="F35" s="12" t="s">
        <v>22</v>
      </c>
      <c r="G35" s="46" t="s">
        <v>10</v>
      </c>
      <c r="H35" s="46"/>
      <c r="I35" s="54" t="s">
        <v>176</v>
      </c>
      <c r="J35" s="54"/>
      <c r="K35" s="54"/>
      <c r="L35" s="54"/>
      <c r="M35" s="7">
        <v>24</v>
      </c>
      <c r="N35" s="9"/>
      <c r="O35" s="19">
        <v>1474</v>
      </c>
      <c r="P35" s="29">
        <f t="shared" si="0"/>
        <v>1267.6399999999999</v>
      </c>
    </row>
    <row r="36" spans="1:16" s="4" customFormat="1" ht="27.75" customHeight="1">
      <c r="A36" s="50"/>
      <c r="B36" s="45" t="s">
        <v>27</v>
      </c>
      <c r="C36" s="45"/>
      <c r="D36" s="45"/>
      <c r="E36" s="45"/>
      <c r="F36" s="12" t="s">
        <v>22</v>
      </c>
      <c r="G36" s="46" t="s">
        <v>10</v>
      </c>
      <c r="H36" s="46"/>
      <c r="I36" s="54"/>
      <c r="J36" s="54"/>
      <c r="K36" s="54"/>
      <c r="L36" s="54"/>
      <c r="M36" s="7">
        <v>24</v>
      </c>
      <c r="N36" s="9"/>
      <c r="O36" s="19">
        <v>1578</v>
      </c>
      <c r="P36" s="29">
        <f t="shared" si="0"/>
        <v>1357.08</v>
      </c>
    </row>
    <row r="37" spans="1:16" s="4" customFormat="1" ht="27.75" customHeight="1">
      <c r="A37" s="50"/>
      <c r="B37" s="45" t="s">
        <v>28</v>
      </c>
      <c r="C37" s="45"/>
      <c r="D37" s="45"/>
      <c r="E37" s="45"/>
      <c r="F37" s="12" t="s">
        <v>29</v>
      </c>
      <c r="G37" s="46" t="s">
        <v>10</v>
      </c>
      <c r="H37" s="46"/>
      <c r="I37" s="54"/>
      <c r="J37" s="54"/>
      <c r="K37" s="54"/>
      <c r="L37" s="54"/>
      <c r="M37" s="7">
        <v>24</v>
      </c>
      <c r="N37" s="9"/>
      <c r="O37" s="19">
        <v>650</v>
      </c>
      <c r="P37" s="29">
        <f t="shared" si="0"/>
        <v>559</v>
      </c>
    </row>
    <row r="38" spans="1:16" s="4" customFormat="1" ht="27.75" customHeight="1">
      <c r="A38" s="50"/>
      <c r="B38" s="45" t="s">
        <v>30</v>
      </c>
      <c r="C38" s="45"/>
      <c r="D38" s="45"/>
      <c r="E38" s="45"/>
      <c r="F38" s="12" t="s">
        <v>22</v>
      </c>
      <c r="G38" s="46" t="s">
        <v>10</v>
      </c>
      <c r="H38" s="46"/>
      <c r="I38" s="54" t="s">
        <v>161</v>
      </c>
      <c r="J38" s="54"/>
      <c r="K38" s="54"/>
      <c r="L38" s="54"/>
      <c r="M38" s="7">
        <v>24</v>
      </c>
      <c r="N38" s="9"/>
      <c r="O38" s="19">
        <v>1576</v>
      </c>
      <c r="P38" s="29">
        <f t="shared" si="0"/>
        <v>1355.36</v>
      </c>
    </row>
    <row r="39" spans="1:16" s="4" customFormat="1" ht="27.75" customHeight="1">
      <c r="A39" s="50"/>
      <c r="B39" s="45" t="s">
        <v>31</v>
      </c>
      <c r="C39" s="45"/>
      <c r="D39" s="45"/>
      <c r="E39" s="45"/>
      <c r="F39" s="12" t="s">
        <v>22</v>
      </c>
      <c r="G39" s="46" t="s">
        <v>10</v>
      </c>
      <c r="H39" s="46"/>
      <c r="I39" s="54"/>
      <c r="J39" s="54"/>
      <c r="K39" s="54"/>
      <c r="L39" s="54"/>
      <c r="M39" s="7">
        <v>24</v>
      </c>
      <c r="N39" s="9"/>
      <c r="O39" s="19">
        <v>1659</v>
      </c>
      <c r="P39" s="29">
        <f t="shared" si="0"/>
        <v>1426.74</v>
      </c>
    </row>
    <row r="40" spans="1:16" s="4" customFormat="1" ht="27.75" customHeight="1">
      <c r="A40" s="50"/>
      <c r="B40" s="45" t="s">
        <v>32</v>
      </c>
      <c r="C40" s="45"/>
      <c r="D40" s="45"/>
      <c r="E40" s="45"/>
      <c r="F40" s="12" t="s">
        <v>22</v>
      </c>
      <c r="G40" s="46" t="s">
        <v>10</v>
      </c>
      <c r="H40" s="46"/>
      <c r="I40" s="54" t="s">
        <v>155</v>
      </c>
      <c r="J40" s="54"/>
      <c r="K40" s="54"/>
      <c r="L40" s="54"/>
      <c r="M40" s="7">
        <v>18</v>
      </c>
      <c r="N40" s="9"/>
      <c r="O40" s="19">
        <v>2561</v>
      </c>
      <c r="P40" s="29">
        <f t="shared" si="0"/>
        <v>2202.46</v>
      </c>
    </row>
    <row r="41" spans="1:16" s="4" customFormat="1" ht="27.75" customHeight="1">
      <c r="A41" s="50"/>
      <c r="B41" s="45" t="s">
        <v>33</v>
      </c>
      <c r="C41" s="45"/>
      <c r="D41" s="45"/>
      <c r="E41" s="45"/>
      <c r="F41" s="12" t="s">
        <v>22</v>
      </c>
      <c r="G41" s="46" t="s">
        <v>10</v>
      </c>
      <c r="H41" s="46"/>
      <c r="I41" s="54"/>
      <c r="J41" s="54"/>
      <c r="K41" s="54"/>
      <c r="L41" s="54"/>
      <c r="M41" s="7">
        <v>18</v>
      </c>
      <c r="N41" s="9"/>
      <c r="O41" s="19">
        <v>2829</v>
      </c>
      <c r="P41" s="29">
        <f t="shared" si="0"/>
        <v>2432.94</v>
      </c>
    </row>
    <row r="42" spans="1:16" s="4" customFormat="1" ht="27.75" customHeight="1">
      <c r="A42" s="50" t="s">
        <v>18</v>
      </c>
      <c r="B42" s="45" t="s">
        <v>34</v>
      </c>
      <c r="C42" s="45"/>
      <c r="D42" s="45"/>
      <c r="E42" s="45"/>
      <c r="F42" s="12" t="s">
        <v>35</v>
      </c>
      <c r="G42" s="46" t="s">
        <v>10</v>
      </c>
      <c r="H42" s="46"/>
      <c r="I42" s="54" t="s">
        <v>162</v>
      </c>
      <c r="J42" s="54"/>
      <c r="K42" s="54"/>
      <c r="L42" s="54"/>
      <c r="M42" s="7">
        <v>72</v>
      </c>
      <c r="N42" s="9"/>
      <c r="O42" s="19">
        <v>420</v>
      </c>
      <c r="P42" s="29">
        <f t="shared" si="0"/>
        <v>361.2</v>
      </c>
    </row>
    <row r="43" spans="1:16" s="4" customFormat="1" ht="27.75" customHeight="1">
      <c r="A43" s="50"/>
      <c r="B43" s="45" t="s">
        <v>36</v>
      </c>
      <c r="C43" s="45"/>
      <c r="D43" s="45"/>
      <c r="E43" s="45"/>
      <c r="F43" s="12" t="s">
        <v>35</v>
      </c>
      <c r="G43" s="46" t="s">
        <v>10</v>
      </c>
      <c r="H43" s="46"/>
      <c r="I43" s="54"/>
      <c r="J43" s="54"/>
      <c r="K43" s="54"/>
      <c r="L43" s="54"/>
      <c r="M43" s="7">
        <v>60</v>
      </c>
      <c r="N43" s="9"/>
      <c r="O43" s="19">
        <v>594</v>
      </c>
      <c r="P43" s="29">
        <f t="shared" si="0"/>
        <v>510.84</v>
      </c>
    </row>
    <row r="44" spans="1:16" s="4" customFormat="1" ht="27.75" customHeight="1">
      <c r="A44" s="50"/>
      <c r="B44" s="45" t="s">
        <v>37</v>
      </c>
      <c r="C44" s="45"/>
      <c r="D44" s="45"/>
      <c r="E44" s="45"/>
      <c r="F44" s="12" t="s">
        <v>38</v>
      </c>
      <c r="G44" s="46" t="s">
        <v>10</v>
      </c>
      <c r="H44" s="46"/>
      <c r="I44" s="54"/>
      <c r="J44" s="54"/>
      <c r="K44" s="54"/>
      <c r="L44" s="54"/>
      <c r="M44" s="7">
        <v>78</v>
      </c>
      <c r="N44" s="9"/>
      <c r="O44" s="19">
        <v>420</v>
      </c>
      <c r="P44" s="29">
        <f t="shared" si="0"/>
        <v>361.2</v>
      </c>
    </row>
    <row r="45" spans="1:16" s="4" customFormat="1" ht="27.75" customHeight="1">
      <c r="A45" s="50"/>
      <c r="B45" s="45" t="s">
        <v>39</v>
      </c>
      <c r="C45" s="45"/>
      <c r="D45" s="45"/>
      <c r="E45" s="45"/>
      <c r="F45" s="12" t="s">
        <v>35</v>
      </c>
      <c r="G45" s="46" t="s">
        <v>10</v>
      </c>
      <c r="H45" s="46"/>
      <c r="I45" s="54"/>
      <c r="J45" s="54"/>
      <c r="K45" s="54"/>
      <c r="L45" s="54"/>
      <c r="M45" s="7">
        <v>72</v>
      </c>
      <c r="N45" s="9"/>
      <c r="O45" s="19">
        <v>487</v>
      </c>
      <c r="P45" s="29">
        <f t="shared" si="0"/>
        <v>418.82</v>
      </c>
    </row>
    <row r="46" spans="1:16" s="4" customFormat="1" ht="27.75" customHeight="1">
      <c r="A46" s="50"/>
      <c r="B46" s="45" t="s">
        <v>40</v>
      </c>
      <c r="C46" s="45"/>
      <c r="D46" s="45"/>
      <c r="E46" s="45"/>
      <c r="F46" s="12" t="s">
        <v>35</v>
      </c>
      <c r="G46" s="46" t="s">
        <v>10</v>
      </c>
      <c r="H46" s="46"/>
      <c r="I46" s="54"/>
      <c r="J46" s="54"/>
      <c r="K46" s="54"/>
      <c r="L46" s="54"/>
      <c r="M46" s="7">
        <v>72</v>
      </c>
      <c r="N46" s="9"/>
      <c r="O46" s="19">
        <v>456</v>
      </c>
      <c r="P46" s="29">
        <f t="shared" si="0"/>
        <v>392.15999999999997</v>
      </c>
    </row>
    <row r="47" spans="1:16" s="4" customFormat="1" ht="27.75" customHeight="1">
      <c r="A47" s="50"/>
      <c r="B47" s="45" t="s">
        <v>41</v>
      </c>
      <c r="C47" s="45"/>
      <c r="D47" s="45"/>
      <c r="E47" s="45"/>
      <c r="F47" s="12" t="s">
        <v>35</v>
      </c>
      <c r="G47" s="46" t="s">
        <v>10</v>
      </c>
      <c r="H47" s="46"/>
      <c r="I47" s="54" t="s">
        <v>163</v>
      </c>
      <c r="J47" s="54"/>
      <c r="K47" s="54"/>
      <c r="L47" s="54"/>
      <c r="M47" s="7">
        <v>72</v>
      </c>
      <c r="N47" s="9"/>
      <c r="O47" s="19">
        <v>511</v>
      </c>
      <c r="P47" s="29">
        <f t="shared" si="0"/>
        <v>439.46</v>
      </c>
    </row>
    <row r="48" spans="1:16" s="4" customFormat="1" ht="27.75" customHeight="1">
      <c r="A48" s="50"/>
      <c r="B48" s="45" t="s">
        <v>42</v>
      </c>
      <c r="C48" s="45"/>
      <c r="D48" s="45"/>
      <c r="E48" s="45"/>
      <c r="F48" s="12" t="s">
        <v>35</v>
      </c>
      <c r="G48" s="46" t="s">
        <v>10</v>
      </c>
      <c r="H48" s="46"/>
      <c r="I48" s="54"/>
      <c r="J48" s="54"/>
      <c r="K48" s="54"/>
      <c r="L48" s="54"/>
      <c r="M48" s="7">
        <v>72</v>
      </c>
      <c r="N48" s="9"/>
      <c r="O48" s="19">
        <v>484</v>
      </c>
      <c r="P48" s="29">
        <f t="shared" si="0"/>
        <v>416.24</v>
      </c>
    </row>
    <row r="49" spans="1:16" s="4" customFormat="1" ht="27.75" customHeight="1">
      <c r="A49" s="50"/>
      <c r="B49" s="45" t="s">
        <v>43</v>
      </c>
      <c r="C49" s="45"/>
      <c r="D49" s="45"/>
      <c r="E49" s="45"/>
      <c r="F49" s="12" t="s">
        <v>35</v>
      </c>
      <c r="G49" s="46" t="s">
        <v>10</v>
      </c>
      <c r="H49" s="46"/>
      <c r="I49" s="54"/>
      <c r="J49" s="54"/>
      <c r="K49" s="54"/>
      <c r="L49" s="54"/>
      <c r="M49" s="7">
        <v>78</v>
      </c>
      <c r="N49" s="9"/>
      <c r="O49" s="19">
        <v>503</v>
      </c>
      <c r="P49" s="29">
        <f t="shared" si="0"/>
        <v>432.58</v>
      </c>
    </row>
    <row r="50" spans="1:16" s="4" customFormat="1" ht="27.75" customHeight="1">
      <c r="A50" s="50"/>
      <c r="B50" s="45" t="s">
        <v>44</v>
      </c>
      <c r="C50" s="45"/>
      <c r="D50" s="45"/>
      <c r="E50" s="45"/>
      <c r="F50" s="12" t="s">
        <v>35</v>
      </c>
      <c r="G50" s="46" t="s">
        <v>10</v>
      </c>
      <c r="H50" s="46"/>
      <c r="I50" s="54" t="s">
        <v>178</v>
      </c>
      <c r="J50" s="54"/>
      <c r="K50" s="54"/>
      <c r="L50" s="54"/>
      <c r="M50" s="7">
        <v>72</v>
      </c>
      <c r="N50" s="9"/>
      <c r="O50" s="19">
        <v>492</v>
      </c>
      <c r="P50" s="29">
        <f t="shared" si="0"/>
        <v>423.12</v>
      </c>
    </row>
    <row r="51" spans="1:16" s="4" customFormat="1" ht="27.75" customHeight="1">
      <c r="A51" s="50"/>
      <c r="B51" s="45" t="s">
        <v>45</v>
      </c>
      <c r="C51" s="45"/>
      <c r="D51" s="45"/>
      <c r="E51" s="45"/>
      <c r="F51" s="12" t="s">
        <v>38</v>
      </c>
      <c r="G51" s="46" t="s">
        <v>10</v>
      </c>
      <c r="H51" s="46"/>
      <c r="I51" s="54"/>
      <c r="J51" s="54"/>
      <c r="K51" s="54"/>
      <c r="L51" s="54"/>
      <c r="M51" s="7">
        <v>78</v>
      </c>
      <c r="N51" s="9"/>
      <c r="O51" s="19">
        <v>492</v>
      </c>
      <c r="P51" s="29">
        <f t="shared" si="0"/>
        <v>423.12</v>
      </c>
    </row>
    <row r="52" spans="1:16" s="4" customFormat="1" ht="27.75" customHeight="1">
      <c r="A52" s="50"/>
      <c r="B52" s="45" t="s">
        <v>46</v>
      </c>
      <c r="C52" s="45"/>
      <c r="D52" s="45"/>
      <c r="E52" s="45"/>
      <c r="F52" s="12" t="s">
        <v>35</v>
      </c>
      <c r="G52" s="46" t="s">
        <v>10</v>
      </c>
      <c r="H52" s="46"/>
      <c r="I52" s="54"/>
      <c r="J52" s="54"/>
      <c r="K52" s="54"/>
      <c r="L52" s="54"/>
      <c r="M52" s="7">
        <v>72</v>
      </c>
      <c r="N52" s="9"/>
      <c r="O52" s="19">
        <v>515</v>
      </c>
      <c r="P52" s="29">
        <f t="shared" si="0"/>
        <v>442.9</v>
      </c>
    </row>
    <row r="53" spans="1:16" s="4" customFormat="1" ht="27.75" customHeight="1">
      <c r="A53" s="50" t="s">
        <v>7</v>
      </c>
      <c r="B53" s="45" t="s">
        <v>47</v>
      </c>
      <c r="C53" s="45"/>
      <c r="D53" s="45"/>
      <c r="E53" s="45"/>
      <c r="F53" s="12" t="s">
        <v>48</v>
      </c>
      <c r="G53" s="46" t="s">
        <v>10</v>
      </c>
      <c r="H53" s="46"/>
      <c r="I53" s="54" t="s">
        <v>49</v>
      </c>
      <c r="J53" s="54"/>
      <c r="K53" s="54"/>
      <c r="L53" s="54"/>
      <c r="M53" s="7">
        <v>18</v>
      </c>
      <c r="N53" s="9"/>
      <c r="O53" s="20">
        <v>3004</v>
      </c>
      <c r="P53" s="29">
        <f t="shared" si="0"/>
        <v>2583.44</v>
      </c>
    </row>
    <row r="54" spans="1:16" s="4" customFormat="1" ht="27.75" customHeight="1">
      <c r="A54" s="50"/>
      <c r="B54" s="45" t="s">
        <v>50</v>
      </c>
      <c r="C54" s="45"/>
      <c r="D54" s="45"/>
      <c r="E54" s="45"/>
      <c r="F54" s="12" t="s">
        <v>51</v>
      </c>
      <c r="G54" s="46" t="s">
        <v>10</v>
      </c>
      <c r="H54" s="46"/>
      <c r="I54" s="54" t="s">
        <v>52</v>
      </c>
      <c r="J54" s="54"/>
      <c r="K54" s="54"/>
      <c r="L54" s="54"/>
      <c r="M54" s="7">
        <v>18</v>
      </c>
      <c r="N54" s="9"/>
      <c r="O54" s="20">
        <v>3034</v>
      </c>
      <c r="P54" s="29">
        <f t="shared" si="0"/>
        <v>2609.24</v>
      </c>
    </row>
    <row r="55" spans="1:16" s="6" customFormat="1" ht="25.5" customHeight="1">
      <c r="A55" s="78" t="s">
        <v>53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80"/>
    </row>
    <row r="56" spans="1:16" s="6" customFormat="1" ht="25.5" customHeight="1">
      <c r="A56" s="50" t="s">
        <v>54</v>
      </c>
      <c r="B56" s="55" t="s">
        <v>188</v>
      </c>
      <c r="C56" s="55"/>
      <c r="D56" s="55"/>
      <c r="E56" s="55"/>
      <c r="F56" s="17">
        <v>29.6</v>
      </c>
      <c r="G56" s="49" t="s">
        <v>189</v>
      </c>
      <c r="H56" s="49"/>
      <c r="I56" s="49" t="s">
        <v>190</v>
      </c>
      <c r="J56" s="49"/>
      <c r="K56" s="49"/>
      <c r="L56" s="49"/>
      <c r="M56" s="17">
        <v>2160</v>
      </c>
      <c r="N56" s="16"/>
      <c r="O56" s="18">
        <v>54.2</v>
      </c>
      <c r="P56" s="30">
        <f>O56-O56*0.14</f>
        <v>46.612</v>
      </c>
    </row>
    <row r="57" spans="1:16" s="4" customFormat="1" ht="27.75" customHeight="1">
      <c r="A57" s="50"/>
      <c r="B57" s="45" t="s">
        <v>55</v>
      </c>
      <c r="C57" s="45"/>
      <c r="D57" s="45"/>
      <c r="E57" s="45"/>
      <c r="F57" s="12" t="s">
        <v>56</v>
      </c>
      <c r="G57" s="46" t="s">
        <v>57</v>
      </c>
      <c r="H57" s="46"/>
      <c r="I57" s="62" t="s">
        <v>58</v>
      </c>
      <c r="J57" s="62"/>
      <c r="K57" s="62"/>
      <c r="L57" s="62"/>
      <c r="M57" s="8">
        <v>2640</v>
      </c>
      <c r="N57" s="9"/>
      <c r="O57" s="19">
        <v>40.9</v>
      </c>
      <c r="P57" s="30">
        <f aca="true" t="shared" si="1" ref="P57:P68">O57-O57*0.14</f>
        <v>35.174</v>
      </c>
    </row>
    <row r="58" spans="1:16" s="4" customFormat="1" ht="27.75" customHeight="1">
      <c r="A58" s="50"/>
      <c r="B58" s="45" t="s">
        <v>59</v>
      </c>
      <c r="C58" s="45"/>
      <c r="D58" s="45"/>
      <c r="E58" s="45"/>
      <c r="F58" s="12" t="s">
        <v>60</v>
      </c>
      <c r="G58" s="46" t="s">
        <v>57</v>
      </c>
      <c r="H58" s="46"/>
      <c r="I58" s="62"/>
      <c r="J58" s="62"/>
      <c r="K58" s="62"/>
      <c r="L58" s="62"/>
      <c r="M58" s="8">
        <v>1200</v>
      </c>
      <c r="N58" s="9"/>
      <c r="O58" s="19">
        <v>40.9</v>
      </c>
      <c r="P58" s="30">
        <f t="shared" si="1"/>
        <v>35.174</v>
      </c>
    </row>
    <row r="59" spans="1:16" s="4" customFormat="1" ht="27.75" customHeight="1">
      <c r="A59" s="50"/>
      <c r="B59" s="45" t="s">
        <v>61</v>
      </c>
      <c r="C59" s="45"/>
      <c r="D59" s="45"/>
      <c r="E59" s="45"/>
      <c r="F59" s="12" t="s">
        <v>60</v>
      </c>
      <c r="G59" s="46" t="s">
        <v>57</v>
      </c>
      <c r="H59" s="46"/>
      <c r="I59" s="62"/>
      <c r="J59" s="62"/>
      <c r="K59" s="62"/>
      <c r="L59" s="62"/>
      <c r="M59" s="8">
        <v>1200</v>
      </c>
      <c r="N59" s="9"/>
      <c r="O59" s="19">
        <v>40.9</v>
      </c>
      <c r="P59" s="30">
        <f t="shared" si="1"/>
        <v>35.174</v>
      </c>
    </row>
    <row r="60" spans="1:16" s="4" customFormat="1" ht="27.75" customHeight="1">
      <c r="A60" s="50" t="s">
        <v>62</v>
      </c>
      <c r="B60" s="45" t="s">
        <v>63</v>
      </c>
      <c r="C60" s="45"/>
      <c r="D60" s="45"/>
      <c r="E60" s="45"/>
      <c r="F60" s="12" t="s">
        <v>64</v>
      </c>
      <c r="G60" s="46" t="s">
        <v>10</v>
      </c>
      <c r="H60" s="46"/>
      <c r="I60" s="62" t="s">
        <v>65</v>
      </c>
      <c r="J60" s="62"/>
      <c r="K60" s="62"/>
      <c r="L60" s="62"/>
      <c r="M60" s="8">
        <v>1800</v>
      </c>
      <c r="N60" s="9"/>
      <c r="O60" s="20">
        <v>67.3</v>
      </c>
      <c r="P60" s="30">
        <f t="shared" si="1"/>
        <v>57.878</v>
      </c>
    </row>
    <row r="61" spans="1:16" s="4" customFormat="1" ht="27.75" customHeight="1">
      <c r="A61" s="50"/>
      <c r="B61" s="45" t="s">
        <v>66</v>
      </c>
      <c r="C61" s="45"/>
      <c r="D61" s="45"/>
      <c r="E61" s="45"/>
      <c r="F61" s="12" t="s">
        <v>67</v>
      </c>
      <c r="G61" s="46" t="s">
        <v>10</v>
      </c>
      <c r="H61" s="46"/>
      <c r="I61" s="62"/>
      <c r="J61" s="62"/>
      <c r="K61" s="62"/>
      <c r="L61" s="62"/>
      <c r="M61" s="8">
        <v>1800</v>
      </c>
      <c r="N61" s="9"/>
      <c r="O61" s="20">
        <v>67.3</v>
      </c>
      <c r="P61" s="30">
        <f t="shared" si="1"/>
        <v>57.878</v>
      </c>
    </row>
    <row r="62" spans="1:16" s="4" customFormat="1" ht="27.75" customHeight="1">
      <c r="A62" s="50"/>
      <c r="B62" s="45" t="s">
        <v>68</v>
      </c>
      <c r="C62" s="45"/>
      <c r="D62" s="45"/>
      <c r="E62" s="45"/>
      <c r="F62" s="12" t="s">
        <v>69</v>
      </c>
      <c r="G62" s="46" t="s">
        <v>10</v>
      </c>
      <c r="H62" s="46"/>
      <c r="I62" s="62"/>
      <c r="J62" s="62"/>
      <c r="K62" s="62"/>
      <c r="L62" s="62"/>
      <c r="M62" s="8">
        <v>1800</v>
      </c>
      <c r="N62" s="9"/>
      <c r="O62" s="20">
        <v>67.3</v>
      </c>
      <c r="P62" s="30">
        <f t="shared" si="1"/>
        <v>57.878</v>
      </c>
    </row>
    <row r="63" spans="1:16" s="4" customFormat="1" ht="27.75" customHeight="1">
      <c r="A63" s="50"/>
      <c r="B63" s="45" t="s">
        <v>70</v>
      </c>
      <c r="C63" s="45"/>
      <c r="D63" s="45"/>
      <c r="E63" s="45"/>
      <c r="F63" s="12" t="s">
        <v>64</v>
      </c>
      <c r="G63" s="46" t="s">
        <v>10</v>
      </c>
      <c r="H63" s="46"/>
      <c r="I63" s="62"/>
      <c r="J63" s="62"/>
      <c r="K63" s="62"/>
      <c r="L63" s="62"/>
      <c r="M63" s="8">
        <v>1800</v>
      </c>
      <c r="N63" s="9"/>
      <c r="O63" s="20">
        <v>49.1</v>
      </c>
      <c r="P63" s="30">
        <f t="shared" si="1"/>
        <v>42.226</v>
      </c>
    </row>
    <row r="64" spans="1:16" s="4" customFormat="1" ht="27.75" customHeight="1">
      <c r="A64" s="50"/>
      <c r="B64" s="45" t="s">
        <v>71</v>
      </c>
      <c r="C64" s="45"/>
      <c r="D64" s="45"/>
      <c r="E64" s="45"/>
      <c r="F64" s="12" t="s">
        <v>67</v>
      </c>
      <c r="G64" s="46" t="s">
        <v>10</v>
      </c>
      <c r="H64" s="46"/>
      <c r="I64" s="62"/>
      <c r="J64" s="62"/>
      <c r="K64" s="62"/>
      <c r="L64" s="62"/>
      <c r="M64" s="8">
        <v>1800</v>
      </c>
      <c r="N64" s="9"/>
      <c r="O64" s="20">
        <v>49.1</v>
      </c>
      <c r="P64" s="30">
        <f t="shared" si="1"/>
        <v>42.226</v>
      </c>
    </row>
    <row r="65" spans="1:16" s="4" customFormat="1" ht="27.75" customHeight="1">
      <c r="A65" s="50"/>
      <c r="B65" s="45" t="s">
        <v>72</v>
      </c>
      <c r="C65" s="45"/>
      <c r="D65" s="45"/>
      <c r="E65" s="45"/>
      <c r="F65" s="12" t="s">
        <v>69</v>
      </c>
      <c r="G65" s="46" t="s">
        <v>10</v>
      </c>
      <c r="H65" s="46"/>
      <c r="I65" s="62"/>
      <c r="J65" s="62"/>
      <c r="K65" s="62"/>
      <c r="L65" s="62"/>
      <c r="M65" s="8">
        <v>1800</v>
      </c>
      <c r="N65" s="9"/>
      <c r="O65" s="20">
        <v>49.1</v>
      </c>
      <c r="P65" s="30">
        <f t="shared" si="1"/>
        <v>42.226</v>
      </c>
    </row>
    <row r="66" spans="1:16" s="4" customFormat="1" ht="45.75" customHeight="1">
      <c r="A66" s="28" t="s">
        <v>54</v>
      </c>
      <c r="B66" s="45" t="s">
        <v>73</v>
      </c>
      <c r="C66" s="45"/>
      <c r="D66" s="45"/>
      <c r="E66" s="45"/>
      <c r="F66" s="12" t="s">
        <v>74</v>
      </c>
      <c r="G66" s="46" t="s">
        <v>57</v>
      </c>
      <c r="H66" s="46"/>
      <c r="I66" s="62" t="s">
        <v>75</v>
      </c>
      <c r="J66" s="62"/>
      <c r="K66" s="62"/>
      <c r="L66" s="62"/>
      <c r="M66" s="8">
        <v>3500</v>
      </c>
      <c r="N66" s="9"/>
      <c r="O66" s="22">
        <v>84</v>
      </c>
      <c r="P66" s="30">
        <f t="shared" si="1"/>
        <v>72.24</v>
      </c>
    </row>
    <row r="67" spans="1:16" s="4" customFormat="1" ht="27.75" customHeight="1">
      <c r="A67" s="50" t="s">
        <v>7</v>
      </c>
      <c r="B67" s="45" t="s">
        <v>76</v>
      </c>
      <c r="C67" s="45"/>
      <c r="D67" s="45"/>
      <c r="E67" s="45"/>
      <c r="F67" s="12" t="s">
        <v>77</v>
      </c>
      <c r="G67" s="46" t="s">
        <v>10</v>
      </c>
      <c r="H67" s="46"/>
      <c r="I67" s="54" t="s">
        <v>169</v>
      </c>
      <c r="J67" s="54"/>
      <c r="K67" s="54"/>
      <c r="L67" s="54"/>
      <c r="M67" s="7">
        <v>72</v>
      </c>
      <c r="N67" s="9"/>
      <c r="O67" s="19">
        <v>400</v>
      </c>
      <c r="P67" s="30">
        <f t="shared" si="1"/>
        <v>344</v>
      </c>
    </row>
    <row r="68" spans="1:16" s="4" customFormat="1" ht="27.75" customHeight="1">
      <c r="A68" s="50"/>
      <c r="B68" s="45" t="s">
        <v>204</v>
      </c>
      <c r="C68" s="45"/>
      <c r="D68" s="45"/>
      <c r="E68" s="45"/>
      <c r="F68" s="12" t="s">
        <v>205</v>
      </c>
      <c r="G68" s="46" t="s">
        <v>10</v>
      </c>
      <c r="H68" s="46"/>
      <c r="I68" s="54"/>
      <c r="J68" s="54"/>
      <c r="K68" s="54"/>
      <c r="L68" s="54"/>
      <c r="M68" s="7">
        <v>72</v>
      </c>
      <c r="N68" s="9"/>
      <c r="O68" s="19">
        <v>400</v>
      </c>
      <c r="P68" s="30">
        <f t="shared" si="1"/>
        <v>344</v>
      </c>
    </row>
    <row r="69" spans="1:16" s="4" customFormat="1" ht="25.5" customHeight="1">
      <c r="A69" s="81" t="s">
        <v>78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3"/>
    </row>
    <row r="70" spans="1:16" s="4" customFormat="1" ht="27" customHeight="1">
      <c r="A70" s="47" t="s">
        <v>7</v>
      </c>
      <c r="B70" s="45" t="s">
        <v>195</v>
      </c>
      <c r="C70" s="45"/>
      <c r="D70" s="45"/>
      <c r="E70" s="45"/>
      <c r="F70" s="14" t="s">
        <v>79</v>
      </c>
      <c r="G70" s="46" t="s">
        <v>10</v>
      </c>
      <c r="H70" s="46"/>
      <c r="I70" s="54" t="s">
        <v>164</v>
      </c>
      <c r="J70" s="54"/>
      <c r="K70" s="54"/>
      <c r="L70" s="54"/>
      <c r="M70" s="54">
        <v>48</v>
      </c>
      <c r="N70" s="9"/>
      <c r="O70" s="64">
        <v>1090</v>
      </c>
      <c r="P70" s="29">
        <f>O70-O70*0.14</f>
        <v>937.4</v>
      </c>
    </row>
    <row r="71" spans="1:16" s="4" customFormat="1" ht="27" customHeight="1">
      <c r="A71" s="47"/>
      <c r="B71" s="45"/>
      <c r="C71" s="45"/>
      <c r="D71" s="45"/>
      <c r="E71" s="45"/>
      <c r="F71" s="14" t="s">
        <v>80</v>
      </c>
      <c r="G71" s="46"/>
      <c r="H71" s="46"/>
      <c r="I71" s="54"/>
      <c r="J71" s="54"/>
      <c r="K71" s="54"/>
      <c r="L71" s="54"/>
      <c r="M71" s="54"/>
      <c r="N71" s="9"/>
      <c r="O71" s="64"/>
      <c r="P71" s="29">
        <f>O70-O70*0.14</f>
        <v>937.4</v>
      </c>
    </row>
    <row r="72" spans="1:16" s="4" customFormat="1" ht="27" customHeight="1">
      <c r="A72" s="47"/>
      <c r="B72" s="45"/>
      <c r="C72" s="45"/>
      <c r="D72" s="45"/>
      <c r="E72" s="45"/>
      <c r="F72" s="14" t="s">
        <v>81</v>
      </c>
      <c r="G72" s="46"/>
      <c r="H72" s="46"/>
      <c r="I72" s="54"/>
      <c r="J72" s="54"/>
      <c r="K72" s="54"/>
      <c r="L72" s="54"/>
      <c r="M72" s="54"/>
      <c r="N72" s="9"/>
      <c r="O72" s="64"/>
      <c r="P72" s="29">
        <f>O70-O70*0.14</f>
        <v>937.4</v>
      </c>
    </row>
    <row r="73" spans="1:16" s="4" customFormat="1" ht="25.5" customHeight="1">
      <c r="A73" s="47"/>
      <c r="B73" s="45"/>
      <c r="C73" s="45"/>
      <c r="D73" s="45"/>
      <c r="E73" s="45"/>
      <c r="F73" s="14" t="s">
        <v>82</v>
      </c>
      <c r="G73" s="46"/>
      <c r="H73" s="46"/>
      <c r="I73" s="54"/>
      <c r="J73" s="54"/>
      <c r="K73" s="54"/>
      <c r="L73" s="54"/>
      <c r="M73" s="54"/>
      <c r="N73" s="9"/>
      <c r="O73" s="64"/>
      <c r="P73" s="29">
        <f>O70-O70*0.14</f>
        <v>937.4</v>
      </c>
    </row>
    <row r="74" spans="1:16" s="4" customFormat="1" ht="31.5" customHeight="1">
      <c r="A74" s="47"/>
      <c r="B74" s="45" t="s">
        <v>186</v>
      </c>
      <c r="C74" s="45"/>
      <c r="D74" s="45"/>
      <c r="E74" s="45"/>
      <c r="F74" s="12" t="s">
        <v>77</v>
      </c>
      <c r="G74" s="46" t="s">
        <v>10</v>
      </c>
      <c r="H74" s="46"/>
      <c r="I74" s="54" t="s">
        <v>165</v>
      </c>
      <c r="J74" s="54"/>
      <c r="K74" s="54"/>
      <c r="L74" s="54"/>
      <c r="M74" s="7">
        <v>48</v>
      </c>
      <c r="N74" s="9"/>
      <c r="O74" s="20">
        <v>1303</v>
      </c>
      <c r="P74" s="29">
        <f aca="true" t="shared" si="2" ref="P74:P79">O74-O74*0.14</f>
        <v>1120.58</v>
      </c>
    </row>
    <row r="75" spans="1:16" s="4" customFormat="1" ht="30" customHeight="1">
      <c r="A75" s="47"/>
      <c r="B75" s="63" t="s">
        <v>83</v>
      </c>
      <c r="C75" s="63"/>
      <c r="D75" s="63"/>
      <c r="E75" s="63"/>
      <c r="F75" s="12" t="s">
        <v>84</v>
      </c>
      <c r="G75" s="46" t="s">
        <v>10</v>
      </c>
      <c r="H75" s="46"/>
      <c r="I75" s="54"/>
      <c r="J75" s="54"/>
      <c r="K75" s="54"/>
      <c r="L75" s="54"/>
      <c r="M75" s="7">
        <v>48</v>
      </c>
      <c r="N75" s="9"/>
      <c r="O75" s="20">
        <v>1303</v>
      </c>
      <c r="P75" s="29">
        <f t="shared" si="2"/>
        <v>1120.58</v>
      </c>
    </row>
    <row r="76" spans="1:16" s="4" customFormat="1" ht="27" customHeight="1">
      <c r="A76" s="47"/>
      <c r="B76" s="63" t="s">
        <v>191</v>
      </c>
      <c r="C76" s="63"/>
      <c r="D76" s="63"/>
      <c r="E76" s="63"/>
      <c r="F76" s="12" t="s">
        <v>84</v>
      </c>
      <c r="G76" s="46" t="s">
        <v>10</v>
      </c>
      <c r="H76" s="46"/>
      <c r="I76" s="54"/>
      <c r="J76" s="54"/>
      <c r="K76" s="54"/>
      <c r="L76" s="54"/>
      <c r="M76" s="7">
        <v>36</v>
      </c>
      <c r="N76" s="9"/>
      <c r="O76" s="20">
        <v>1303</v>
      </c>
      <c r="P76" s="29">
        <f t="shared" si="2"/>
        <v>1120.58</v>
      </c>
    </row>
    <row r="77" spans="1:16" s="4" customFormat="1" ht="30" customHeight="1">
      <c r="A77" s="47"/>
      <c r="B77" s="63" t="s">
        <v>85</v>
      </c>
      <c r="C77" s="63"/>
      <c r="D77" s="63"/>
      <c r="E77" s="63"/>
      <c r="F77" s="12" t="s">
        <v>86</v>
      </c>
      <c r="G77" s="46" t="s">
        <v>10</v>
      </c>
      <c r="H77" s="46"/>
      <c r="I77" s="54"/>
      <c r="J77" s="54"/>
      <c r="K77" s="54"/>
      <c r="L77" s="54"/>
      <c r="M77" s="7">
        <v>48</v>
      </c>
      <c r="N77" s="9"/>
      <c r="O77" s="20">
        <v>1303</v>
      </c>
      <c r="P77" s="29">
        <f t="shared" si="2"/>
        <v>1120.58</v>
      </c>
    </row>
    <row r="78" spans="1:16" s="4" customFormat="1" ht="27" customHeight="1">
      <c r="A78" s="47" t="s">
        <v>7</v>
      </c>
      <c r="B78" s="48" t="s">
        <v>87</v>
      </c>
      <c r="C78" s="48"/>
      <c r="D78" s="48"/>
      <c r="E78" s="48"/>
      <c r="F78" s="13" t="s">
        <v>88</v>
      </c>
      <c r="G78" s="51" t="s">
        <v>10</v>
      </c>
      <c r="H78" s="51"/>
      <c r="I78" s="52" t="s">
        <v>89</v>
      </c>
      <c r="J78" s="52"/>
      <c r="K78" s="52"/>
      <c r="L78" s="52"/>
      <c r="M78" s="8">
        <v>36</v>
      </c>
      <c r="N78" s="9"/>
      <c r="O78" s="20">
        <v>1932</v>
      </c>
      <c r="P78" s="29">
        <f t="shared" si="2"/>
        <v>1661.52</v>
      </c>
    </row>
    <row r="79" spans="1:16" s="4" customFormat="1" ht="34.5" customHeight="1">
      <c r="A79" s="47"/>
      <c r="B79" s="48" t="s">
        <v>194</v>
      </c>
      <c r="C79" s="48"/>
      <c r="D79" s="48"/>
      <c r="E79" s="48"/>
      <c r="F79" s="13" t="s">
        <v>90</v>
      </c>
      <c r="G79" s="51" t="s">
        <v>10</v>
      </c>
      <c r="H79" s="51"/>
      <c r="I79" s="52" t="s">
        <v>166</v>
      </c>
      <c r="J79" s="52"/>
      <c r="K79" s="52"/>
      <c r="L79" s="52"/>
      <c r="M79" s="52">
        <v>36</v>
      </c>
      <c r="N79" s="9"/>
      <c r="O79" s="64">
        <v>1932</v>
      </c>
      <c r="P79" s="29">
        <f t="shared" si="2"/>
        <v>1661.52</v>
      </c>
    </row>
    <row r="80" spans="1:16" s="4" customFormat="1" ht="30" customHeight="1">
      <c r="A80" s="47"/>
      <c r="B80" s="48"/>
      <c r="C80" s="48"/>
      <c r="D80" s="48"/>
      <c r="E80" s="48"/>
      <c r="F80" s="13" t="s">
        <v>91</v>
      </c>
      <c r="G80" s="51"/>
      <c r="H80" s="51"/>
      <c r="I80" s="52"/>
      <c r="J80" s="52"/>
      <c r="K80" s="52"/>
      <c r="L80" s="52"/>
      <c r="M80" s="52"/>
      <c r="N80" s="9"/>
      <c r="O80" s="64"/>
      <c r="P80" s="29">
        <f>O79-O79*0.14</f>
        <v>1661.52</v>
      </c>
    </row>
    <row r="81" spans="1:16" s="4" customFormat="1" ht="30" customHeight="1">
      <c r="A81" s="47"/>
      <c r="B81" s="48"/>
      <c r="C81" s="48"/>
      <c r="D81" s="48"/>
      <c r="E81" s="48"/>
      <c r="F81" s="13" t="s">
        <v>92</v>
      </c>
      <c r="G81" s="51"/>
      <c r="H81" s="51"/>
      <c r="I81" s="52"/>
      <c r="J81" s="52"/>
      <c r="K81" s="52"/>
      <c r="L81" s="52"/>
      <c r="M81" s="52"/>
      <c r="N81" s="9"/>
      <c r="O81" s="64"/>
      <c r="P81" s="31">
        <f>O79-O79*0.14</f>
        <v>1661.52</v>
      </c>
    </row>
    <row r="82" spans="1:16" s="4" customFormat="1" ht="30" customHeight="1">
      <c r="A82" s="47"/>
      <c r="B82" s="48"/>
      <c r="C82" s="48"/>
      <c r="D82" s="48"/>
      <c r="E82" s="48"/>
      <c r="F82" s="13" t="s">
        <v>93</v>
      </c>
      <c r="G82" s="51"/>
      <c r="H82" s="51"/>
      <c r="I82" s="52"/>
      <c r="J82" s="52"/>
      <c r="K82" s="52"/>
      <c r="L82" s="52"/>
      <c r="M82" s="52"/>
      <c r="N82" s="9"/>
      <c r="O82" s="64"/>
      <c r="P82" s="31">
        <f>O79-O79*0.14</f>
        <v>1661.52</v>
      </c>
    </row>
    <row r="83" spans="1:16" s="4" customFormat="1" ht="27" customHeight="1">
      <c r="A83" s="47"/>
      <c r="B83" s="48" t="s">
        <v>211</v>
      </c>
      <c r="C83" s="48"/>
      <c r="D83" s="48"/>
      <c r="E83" s="48"/>
      <c r="F83" s="13" t="s">
        <v>90</v>
      </c>
      <c r="G83" s="46" t="s">
        <v>10</v>
      </c>
      <c r="H83" s="46"/>
      <c r="I83" s="52"/>
      <c r="J83" s="52"/>
      <c r="K83" s="52"/>
      <c r="L83" s="52"/>
      <c r="M83" s="8">
        <v>18</v>
      </c>
      <c r="N83" s="9"/>
      <c r="O83" s="22">
        <v>1935</v>
      </c>
      <c r="P83" s="31">
        <f>O83-O83*0.14</f>
        <v>1664.1</v>
      </c>
    </row>
    <row r="84" spans="1:16" s="4" customFormat="1" ht="42" customHeight="1">
      <c r="A84" s="53" t="s">
        <v>18</v>
      </c>
      <c r="B84" s="48" t="s">
        <v>94</v>
      </c>
      <c r="C84" s="48"/>
      <c r="D84" s="48"/>
      <c r="E84" s="48"/>
      <c r="F84" s="13" t="s">
        <v>22</v>
      </c>
      <c r="G84" s="51" t="s">
        <v>10</v>
      </c>
      <c r="H84" s="51"/>
      <c r="I84" s="51" t="s">
        <v>175</v>
      </c>
      <c r="J84" s="51"/>
      <c r="K84" s="51"/>
      <c r="L84" s="51"/>
      <c r="M84" s="8">
        <v>72</v>
      </c>
      <c r="N84" s="9"/>
      <c r="O84" s="20">
        <v>455</v>
      </c>
      <c r="P84" s="31">
        <f aca="true" t="shared" si="3" ref="P84:P92">O84-O84*0.14</f>
        <v>391.3</v>
      </c>
    </row>
    <row r="85" spans="1:16" s="4" customFormat="1" ht="61.5" customHeight="1">
      <c r="A85" s="53"/>
      <c r="B85" s="48" t="s">
        <v>207</v>
      </c>
      <c r="C85" s="48"/>
      <c r="D85" s="48"/>
      <c r="E85" s="48"/>
      <c r="F85" s="13" t="s">
        <v>22</v>
      </c>
      <c r="G85" s="51" t="s">
        <v>10</v>
      </c>
      <c r="H85" s="51"/>
      <c r="I85" s="51" t="s">
        <v>208</v>
      </c>
      <c r="J85" s="51"/>
      <c r="K85" s="51"/>
      <c r="L85" s="51"/>
      <c r="M85" s="8">
        <v>72</v>
      </c>
      <c r="N85" s="9"/>
      <c r="O85" s="22">
        <v>679</v>
      </c>
      <c r="P85" s="31">
        <f t="shared" si="3"/>
        <v>583.94</v>
      </c>
    </row>
    <row r="86" spans="1:16" s="4" customFormat="1" ht="25.5" customHeight="1">
      <c r="A86" s="53"/>
      <c r="B86" s="48" t="s">
        <v>95</v>
      </c>
      <c r="C86" s="48"/>
      <c r="D86" s="48"/>
      <c r="E86" s="48"/>
      <c r="F86" s="13" t="s">
        <v>35</v>
      </c>
      <c r="G86" s="51" t="s">
        <v>10</v>
      </c>
      <c r="H86" s="51"/>
      <c r="I86" s="52" t="s">
        <v>167</v>
      </c>
      <c r="J86" s="52"/>
      <c r="K86" s="52"/>
      <c r="L86" s="52"/>
      <c r="M86" s="8">
        <v>72</v>
      </c>
      <c r="N86" s="9"/>
      <c r="O86" s="19">
        <v>475</v>
      </c>
      <c r="P86" s="31">
        <f t="shared" si="3"/>
        <v>408.5</v>
      </c>
    </row>
    <row r="87" spans="1:16" s="4" customFormat="1" ht="30" customHeight="1">
      <c r="A87" s="53"/>
      <c r="B87" s="48" t="s">
        <v>98</v>
      </c>
      <c r="C87" s="48"/>
      <c r="D87" s="48"/>
      <c r="E87" s="48"/>
      <c r="F87" s="13" t="s">
        <v>35</v>
      </c>
      <c r="G87" s="51" t="s">
        <v>10</v>
      </c>
      <c r="H87" s="51"/>
      <c r="I87" s="52"/>
      <c r="J87" s="52"/>
      <c r="K87" s="52"/>
      <c r="L87" s="52"/>
      <c r="M87" s="8">
        <v>72</v>
      </c>
      <c r="N87" s="9"/>
      <c r="O87" s="19">
        <v>490</v>
      </c>
      <c r="P87" s="31">
        <f t="shared" si="3"/>
        <v>421.4</v>
      </c>
    </row>
    <row r="88" spans="1:16" s="4" customFormat="1" ht="30" customHeight="1">
      <c r="A88" s="53"/>
      <c r="B88" s="48" t="s">
        <v>96</v>
      </c>
      <c r="C88" s="48"/>
      <c r="D88" s="48"/>
      <c r="E88" s="48"/>
      <c r="F88" s="13" t="s">
        <v>35</v>
      </c>
      <c r="G88" s="51" t="s">
        <v>10</v>
      </c>
      <c r="H88" s="51"/>
      <c r="I88" s="52"/>
      <c r="J88" s="52"/>
      <c r="K88" s="52"/>
      <c r="L88" s="52"/>
      <c r="M88" s="8">
        <v>60</v>
      </c>
      <c r="N88" s="9"/>
      <c r="O88" s="20">
        <v>657</v>
      </c>
      <c r="P88" s="31">
        <f t="shared" si="3"/>
        <v>565.02</v>
      </c>
    </row>
    <row r="89" spans="1:16" s="4" customFormat="1" ht="28.5" customHeight="1">
      <c r="A89" s="53"/>
      <c r="B89" s="48" t="s">
        <v>196</v>
      </c>
      <c r="C89" s="48"/>
      <c r="D89" s="48"/>
      <c r="E89" s="48"/>
      <c r="F89" s="13" t="s">
        <v>35</v>
      </c>
      <c r="G89" s="51" t="s">
        <v>10</v>
      </c>
      <c r="H89" s="51"/>
      <c r="I89" s="52"/>
      <c r="J89" s="52"/>
      <c r="K89" s="52"/>
      <c r="L89" s="52"/>
      <c r="M89" s="8">
        <v>60</v>
      </c>
      <c r="N89" s="9"/>
      <c r="O89" s="20">
        <v>676</v>
      </c>
      <c r="P89" s="31">
        <f t="shared" si="3"/>
        <v>581.36</v>
      </c>
    </row>
    <row r="90" spans="1:16" s="4" customFormat="1" ht="28.5" customHeight="1">
      <c r="A90" s="53"/>
      <c r="B90" s="48" t="s">
        <v>97</v>
      </c>
      <c r="C90" s="48"/>
      <c r="D90" s="48"/>
      <c r="E90" s="48"/>
      <c r="F90" s="13" t="s">
        <v>38</v>
      </c>
      <c r="G90" s="51" t="s">
        <v>10</v>
      </c>
      <c r="H90" s="51"/>
      <c r="I90" s="52"/>
      <c r="J90" s="52"/>
      <c r="K90" s="52"/>
      <c r="L90" s="52"/>
      <c r="M90" s="8">
        <v>72</v>
      </c>
      <c r="N90" s="9"/>
      <c r="O90" s="20">
        <v>483</v>
      </c>
      <c r="P90" s="31">
        <f t="shared" si="3"/>
        <v>415.38</v>
      </c>
    </row>
    <row r="91" spans="1:16" s="4" customFormat="1" ht="78.75" customHeight="1">
      <c r="A91" s="53"/>
      <c r="B91" s="48" t="s">
        <v>182</v>
      </c>
      <c r="C91" s="48"/>
      <c r="D91" s="48"/>
      <c r="E91" s="48"/>
      <c r="F91" s="13" t="s">
        <v>35</v>
      </c>
      <c r="G91" s="51" t="s">
        <v>10</v>
      </c>
      <c r="H91" s="51"/>
      <c r="I91" s="52" t="s">
        <v>181</v>
      </c>
      <c r="J91" s="52"/>
      <c r="K91" s="52"/>
      <c r="L91" s="52"/>
      <c r="M91" s="8">
        <v>72</v>
      </c>
      <c r="N91" s="9"/>
      <c r="O91" s="21">
        <v>490</v>
      </c>
      <c r="P91" s="31">
        <f t="shared" si="3"/>
        <v>421.4</v>
      </c>
    </row>
    <row r="92" spans="1:16" s="4" customFormat="1" ht="92.25" customHeight="1">
      <c r="A92" s="53"/>
      <c r="B92" s="48" t="s">
        <v>201</v>
      </c>
      <c r="C92" s="48"/>
      <c r="D92" s="48"/>
      <c r="E92" s="48"/>
      <c r="F92" s="13" t="s">
        <v>35</v>
      </c>
      <c r="G92" s="51" t="s">
        <v>10</v>
      </c>
      <c r="H92" s="51"/>
      <c r="I92" s="52" t="s">
        <v>202</v>
      </c>
      <c r="J92" s="52"/>
      <c r="K92" s="52"/>
      <c r="L92" s="52"/>
      <c r="M92" s="8">
        <v>72</v>
      </c>
      <c r="N92" s="9"/>
      <c r="O92" s="21">
        <v>502</v>
      </c>
      <c r="P92" s="31">
        <f t="shared" si="3"/>
        <v>431.72</v>
      </c>
    </row>
    <row r="93" spans="1:16" s="4" customFormat="1" ht="26.25" customHeight="1">
      <c r="A93" s="84" t="s">
        <v>99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6"/>
    </row>
    <row r="94" spans="1:16" s="4" customFormat="1" ht="27.75" customHeight="1">
      <c r="A94" s="71" t="s">
        <v>7</v>
      </c>
      <c r="B94" s="48" t="s">
        <v>100</v>
      </c>
      <c r="C94" s="48"/>
      <c r="D94" s="48"/>
      <c r="E94" s="48"/>
      <c r="F94" s="13" t="s">
        <v>101</v>
      </c>
      <c r="G94" s="51" t="s">
        <v>102</v>
      </c>
      <c r="H94" s="51"/>
      <c r="I94" s="52" t="s">
        <v>154</v>
      </c>
      <c r="J94" s="52"/>
      <c r="K94" s="52"/>
      <c r="L94" s="52"/>
      <c r="M94" s="8">
        <v>72</v>
      </c>
      <c r="N94" s="9"/>
      <c r="O94" s="19">
        <v>225.0024</v>
      </c>
      <c r="P94" s="31">
        <f>O94-O94*0.14</f>
        <v>193.502064</v>
      </c>
    </row>
    <row r="95" spans="1:16" s="4" customFormat="1" ht="27.75" customHeight="1">
      <c r="A95" s="71"/>
      <c r="B95" s="48" t="s">
        <v>103</v>
      </c>
      <c r="C95" s="48"/>
      <c r="D95" s="48"/>
      <c r="E95" s="48"/>
      <c r="F95" s="13" t="s">
        <v>104</v>
      </c>
      <c r="G95" s="51" t="s">
        <v>102</v>
      </c>
      <c r="H95" s="51"/>
      <c r="I95" s="52"/>
      <c r="J95" s="52"/>
      <c r="K95" s="52"/>
      <c r="L95" s="52"/>
      <c r="M95" s="8">
        <v>72</v>
      </c>
      <c r="N95" s="9"/>
      <c r="O95" s="19">
        <v>225.0024</v>
      </c>
      <c r="P95" s="31">
        <f aca="true" t="shared" si="4" ref="P95:P109">O95-O95*0.14</f>
        <v>193.502064</v>
      </c>
    </row>
    <row r="96" spans="1:16" s="4" customFormat="1" ht="27.75" customHeight="1">
      <c r="A96" s="71"/>
      <c r="B96" s="48" t="s">
        <v>105</v>
      </c>
      <c r="C96" s="48"/>
      <c r="D96" s="48"/>
      <c r="E96" s="48"/>
      <c r="F96" s="13" t="s">
        <v>106</v>
      </c>
      <c r="G96" s="51" t="s">
        <v>102</v>
      </c>
      <c r="H96" s="51"/>
      <c r="I96" s="52"/>
      <c r="J96" s="52"/>
      <c r="K96" s="52"/>
      <c r="L96" s="52"/>
      <c r="M96" s="8">
        <v>72</v>
      </c>
      <c r="N96" s="9"/>
      <c r="O96" s="19">
        <v>225.0024</v>
      </c>
      <c r="P96" s="31">
        <f t="shared" si="4"/>
        <v>193.502064</v>
      </c>
    </row>
    <row r="97" spans="1:16" s="4" customFormat="1" ht="27.75" customHeight="1">
      <c r="A97" s="71"/>
      <c r="B97" s="48" t="s">
        <v>107</v>
      </c>
      <c r="C97" s="48"/>
      <c r="D97" s="48"/>
      <c r="E97" s="48"/>
      <c r="F97" s="13" t="s">
        <v>108</v>
      </c>
      <c r="G97" s="51" t="s">
        <v>102</v>
      </c>
      <c r="H97" s="51"/>
      <c r="I97" s="52" t="s">
        <v>185</v>
      </c>
      <c r="J97" s="52"/>
      <c r="K97" s="52"/>
      <c r="L97" s="52"/>
      <c r="M97" s="8">
        <v>72</v>
      </c>
      <c r="N97" s="9"/>
      <c r="O97" s="19">
        <v>225.0024</v>
      </c>
      <c r="P97" s="31">
        <f t="shared" si="4"/>
        <v>193.502064</v>
      </c>
    </row>
    <row r="98" spans="1:16" s="4" customFormat="1" ht="27.75" customHeight="1">
      <c r="A98" s="71"/>
      <c r="B98" s="48" t="s">
        <v>109</v>
      </c>
      <c r="C98" s="48"/>
      <c r="D98" s="48"/>
      <c r="E98" s="48"/>
      <c r="F98" s="13" t="s">
        <v>110</v>
      </c>
      <c r="G98" s="51" t="s">
        <v>102</v>
      </c>
      <c r="H98" s="51"/>
      <c r="I98" s="52"/>
      <c r="J98" s="52"/>
      <c r="K98" s="52"/>
      <c r="L98" s="52"/>
      <c r="M98" s="8">
        <v>72</v>
      </c>
      <c r="N98" s="9"/>
      <c r="O98" s="19">
        <v>225.0024</v>
      </c>
      <c r="P98" s="31">
        <f t="shared" si="4"/>
        <v>193.502064</v>
      </c>
    </row>
    <row r="99" spans="1:16" s="4" customFormat="1" ht="27.75" customHeight="1">
      <c r="A99" s="71"/>
      <c r="B99" s="48" t="s">
        <v>184</v>
      </c>
      <c r="C99" s="48"/>
      <c r="D99" s="48"/>
      <c r="E99" s="48"/>
      <c r="F99" s="13">
        <v>79.4</v>
      </c>
      <c r="G99" s="51" t="s">
        <v>102</v>
      </c>
      <c r="H99" s="51"/>
      <c r="I99" s="52"/>
      <c r="J99" s="52"/>
      <c r="K99" s="52"/>
      <c r="L99" s="52"/>
      <c r="M99" s="8">
        <v>72</v>
      </c>
      <c r="N99" s="9"/>
      <c r="O99" s="19">
        <v>300.0032</v>
      </c>
      <c r="P99" s="31">
        <f t="shared" si="4"/>
        <v>258.002752</v>
      </c>
    </row>
    <row r="100" spans="1:16" s="4" customFormat="1" ht="27.75" customHeight="1">
      <c r="A100" s="71"/>
      <c r="B100" s="48" t="s">
        <v>111</v>
      </c>
      <c r="C100" s="48"/>
      <c r="D100" s="48"/>
      <c r="E100" s="48"/>
      <c r="F100" s="13" t="s">
        <v>104</v>
      </c>
      <c r="G100" s="51" t="s">
        <v>10</v>
      </c>
      <c r="H100" s="51"/>
      <c r="I100" s="52" t="s">
        <v>112</v>
      </c>
      <c r="J100" s="52"/>
      <c r="K100" s="52"/>
      <c r="L100" s="52"/>
      <c r="M100" s="8">
        <v>72</v>
      </c>
      <c r="N100" s="9"/>
      <c r="O100" s="19">
        <v>300.0032</v>
      </c>
      <c r="P100" s="31">
        <f t="shared" si="4"/>
        <v>258.002752</v>
      </c>
    </row>
    <row r="101" spans="1:16" s="4" customFormat="1" ht="27.75" customHeight="1">
      <c r="A101" s="71"/>
      <c r="B101" s="48" t="s">
        <v>113</v>
      </c>
      <c r="C101" s="48"/>
      <c r="D101" s="48"/>
      <c r="E101" s="48"/>
      <c r="F101" s="13" t="s">
        <v>60</v>
      </c>
      <c r="G101" s="51" t="s">
        <v>10</v>
      </c>
      <c r="H101" s="51"/>
      <c r="I101" s="52"/>
      <c r="J101" s="52"/>
      <c r="K101" s="52"/>
      <c r="L101" s="52"/>
      <c r="M101" s="8">
        <v>72</v>
      </c>
      <c r="N101" s="9"/>
      <c r="O101" s="19">
        <v>300.0032</v>
      </c>
      <c r="P101" s="31">
        <f t="shared" si="4"/>
        <v>258.002752</v>
      </c>
    </row>
    <row r="102" spans="1:16" s="4" customFormat="1" ht="27.75" customHeight="1">
      <c r="A102" s="71"/>
      <c r="B102" s="48" t="s">
        <v>114</v>
      </c>
      <c r="C102" s="48"/>
      <c r="D102" s="48"/>
      <c r="E102" s="48"/>
      <c r="F102" s="13" t="s">
        <v>60</v>
      </c>
      <c r="G102" s="51" t="s">
        <v>10</v>
      </c>
      <c r="H102" s="51"/>
      <c r="I102" s="52" t="s">
        <v>168</v>
      </c>
      <c r="J102" s="52"/>
      <c r="K102" s="52"/>
      <c r="L102" s="52"/>
      <c r="M102" s="8">
        <v>72</v>
      </c>
      <c r="N102" s="9"/>
      <c r="O102" s="20">
        <v>767</v>
      </c>
      <c r="P102" s="31">
        <f t="shared" si="4"/>
        <v>659.62</v>
      </c>
    </row>
    <row r="103" spans="1:16" s="4" customFormat="1" ht="27.75" customHeight="1">
      <c r="A103" s="71"/>
      <c r="B103" s="48" t="s">
        <v>115</v>
      </c>
      <c r="C103" s="48"/>
      <c r="D103" s="48"/>
      <c r="E103" s="48"/>
      <c r="F103" s="13" t="s">
        <v>80</v>
      </c>
      <c r="G103" s="51" t="s">
        <v>10</v>
      </c>
      <c r="H103" s="51"/>
      <c r="I103" s="52"/>
      <c r="J103" s="52"/>
      <c r="K103" s="52"/>
      <c r="L103" s="52"/>
      <c r="M103" s="8">
        <v>72</v>
      </c>
      <c r="N103" s="9"/>
      <c r="O103" s="20">
        <v>767</v>
      </c>
      <c r="P103" s="31">
        <f t="shared" si="4"/>
        <v>659.62</v>
      </c>
    </row>
    <row r="104" spans="1:16" s="4" customFormat="1" ht="27.75" customHeight="1">
      <c r="A104" s="71"/>
      <c r="B104" s="48" t="s">
        <v>116</v>
      </c>
      <c r="C104" s="48"/>
      <c r="D104" s="48"/>
      <c r="E104" s="48"/>
      <c r="F104" s="13" t="s">
        <v>117</v>
      </c>
      <c r="G104" s="51" t="s">
        <v>10</v>
      </c>
      <c r="H104" s="51"/>
      <c r="I104" s="52" t="s">
        <v>160</v>
      </c>
      <c r="J104" s="52"/>
      <c r="K104" s="52"/>
      <c r="L104" s="52"/>
      <c r="M104" s="8">
        <v>72</v>
      </c>
      <c r="N104" s="9"/>
      <c r="O104" s="20">
        <v>868</v>
      </c>
      <c r="P104" s="31">
        <f t="shared" si="4"/>
        <v>746.48</v>
      </c>
    </row>
    <row r="105" spans="1:16" s="4" customFormat="1" ht="27.75" customHeight="1">
      <c r="A105" s="71"/>
      <c r="B105" s="48" t="s">
        <v>187</v>
      </c>
      <c r="C105" s="48"/>
      <c r="D105" s="48"/>
      <c r="E105" s="48"/>
      <c r="F105" s="13" t="s">
        <v>77</v>
      </c>
      <c r="G105" s="51" t="s">
        <v>10</v>
      </c>
      <c r="H105" s="51"/>
      <c r="I105" s="52" t="s">
        <v>153</v>
      </c>
      <c r="J105" s="52"/>
      <c r="K105" s="52"/>
      <c r="L105" s="52"/>
      <c r="M105" s="8">
        <v>72</v>
      </c>
      <c r="N105" s="9"/>
      <c r="O105" s="20">
        <v>624</v>
      </c>
      <c r="P105" s="31">
        <f t="shared" si="4"/>
        <v>536.64</v>
      </c>
    </row>
    <row r="106" spans="1:16" s="4" customFormat="1" ht="27.75" customHeight="1">
      <c r="A106" s="71"/>
      <c r="B106" s="65" t="s">
        <v>183</v>
      </c>
      <c r="C106" s="65"/>
      <c r="D106" s="65"/>
      <c r="E106" s="65"/>
      <c r="F106" s="13" t="s">
        <v>84</v>
      </c>
      <c r="G106" s="51" t="s">
        <v>10</v>
      </c>
      <c r="H106" s="51"/>
      <c r="I106" s="52"/>
      <c r="J106" s="52"/>
      <c r="K106" s="52"/>
      <c r="L106" s="52"/>
      <c r="M106" s="8">
        <v>72</v>
      </c>
      <c r="N106" s="9"/>
      <c r="O106" s="20">
        <v>624</v>
      </c>
      <c r="P106" s="31">
        <f t="shared" si="4"/>
        <v>536.64</v>
      </c>
    </row>
    <row r="107" spans="1:16" s="4" customFormat="1" ht="27.75" customHeight="1">
      <c r="A107" s="71"/>
      <c r="B107" s="65" t="s">
        <v>118</v>
      </c>
      <c r="C107" s="65"/>
      <c r="D107" s="65"/>
      <c r="E107" s="65"/>
      <c r="F107" s="13" t="s">
        <v>84</v>
      </c>
      <c r="G107" s="51" t="s">
        <v>10</v>
      </c>
      <c r="H107" s="51"/>
      <c r="I107" s="52"/>
      <c r="J107" s="52"/>
      <c r="K107" s="52"/>
      <c r="L107" s="52"/>
      <c r="M107" s="8">
        <v>72</v>
      </c>
      <c r="N107" s="9"/>
      <c r="O107" s="20">
        <v>624</v>
      </c>
      <c r="P107" s="31">
        <f t="shared" si="4"/>
        <v>536.64</v>
      </c>
    </row>
    <row r="108" spans="1:16" s="4" customFormat="1" ht="30.75" customHeight="1">
      <c r="A108" s="71"/>
      <c r="B108" s="65" t="s">
        <v>119</v>
      </c>
      <c r="C108" s="65"/>
      <c r="D108" s="65"/>
      <c r="E108" s="65"/>
      <c r="F108" s="13" t="s">
        <v>86</v>
      </c>
      <c r="G108" s="51" t="s">
        <v>10</v>
      </c>
      <c r="H108" s="51"/>
      <c r="I108" s="52"/>
      <c r="J108" s="52"/>
      <c r="K108" s="52"/>
      <c r="L108" s="52"/>
      <c r="M108" s="8">
        <v>72</v>
      </c>
      <c r="N108" s="9"/>
      <c r="O108" s="20">
        <v>624</v>
      </c>
      <c r="P108" s="31">
        <f t="shared" si="4"/>
        <v>536.64</v>
      </c>
    </row>
    <row r="109" spans="1:16" s="4" customFormat="1" ht="48" customHeight="1">
      <c r="A109" s="71"/>
      <c r="B109" s="65" t="s">
        <v>122</v>
      </c>
      <c r="C109" s="65"/>
      <c r="D109" s="65"/>
      <c r="E109" s="65"/>
      <c r="F109" s="13" t="s">
        <v>84</v>
      </c>
      <c r="G109" s="51" t="s">
        <v>120</v>
      </c>
      <c r="H109" s="51"/>
      <c r="I109" s="52" t="s">
        <v>121</v>
      </c>
      <c r="J109" s="52"/>
      <c r="K109" s="52"/>
      <c r="L109" s="52"/>
      <c r="M109" s="8">
        <v>72</v>
      </c>
      <c r="N109" s="9"/>
      <c r="O109" s="19">
        <v>429</v>
      </c>
      <c r="P109" s="31">
        <f t="shared" si="4"/>
        <v>368.94</v>
      </c>
    </row>
    <row r="110" spans="1:19" s="4" customFormat="1" ht="72.75" customHeight="1">
      <c r="A110" s="66" t="s">
        <v>152</v>
      </c>
      <c r="B110" s="68" t="s">
        <v>171</v>
      </c>
      <c r="C110" s="68"/>
      <c r="D110" s="68"/>
      <c r="E110" s="68"/>
      <c r="F110" s="23" t="s">
        <v>77</v>
      </c>
      <c r="G110" s="69" t="s">
        <v>120</v>
      </c>
      <c r="H110" s="69"/>
      <c r="I110" s="68" t="s">
        <v>170</v>
      </c>
      <c r="J110" s="68"/>
      <c r="K110" s="68"/>
      <c r="L110" s="68"/>
      <c r="M110" s="72">
        <v>72</v>
      </c>
      <c r="N110" s="24"/>
      <c r="O110" s="26">
        <v>754</v>
      </c>
      <c r="P110" s="32">
        <f aca="true" t="shared" si="5" ref="P110:P116">O110-O110*0.14</f>
        <v>648.4399999999999</v>
      </c>
      <c r="Q110" s="3"/>
      <c r="R110" s="3"/>
      <c r="S110" s="3"/>
    </row>
    <row r="111" spans="1:19" s="4" customFormat="1" ht="75" customHeight="1">
      <c r="A111" s="67"/>
      <c r="B111" s="68" t="s">
        <v>172</v>
      </c>
      <c r="C111" s="68"/>
      <c r="D111" s="68"/>
      <c r="E111" s="68"/>
      <c r="F111" s="23" t="s">
        <v>84</v>
      </c>
      <c r="G111" s="70"/>
      <c r="H111" s="70"/>
      <c r="I111" s="68"/>
      <c r="J111" s="68"/>
      <c r="K111" s="68"/>
      <c r="L111" s="68"/>
      <c r="M111" s="72"/>
      <c r="N111" s="24"/>
      <c r="O111" s="26">
        <v>754</v>
      </c>
      <c r="P111" s="32">
        <f t="shared" si="5"/>
        <v>648.4399999999999</v>
      </c>
      <c r="Q111" s="3"/>
      <c r="R111" s="3"/>
      <c r="S111" s="3"/>
    </row>
    <row r="112" spans="1:19" s="4" customFormat="1" ht="27.75" customHeight="1">
      <c r="A112" s="71"/>
      <c r="B112" s="48" t="s">
        <v>123</v>
      </c>
      <c r="C112" s="48"/>
      <c r="D112" s="48"/>
      <c r="E112" s="48"/>
      <c r="F112" s="13" t="s">
        <v>90</v>
      </c>
      <c r="G112" s="51" t="s">
        <v>10</v>
      </c>
      <c r="H112" s="51"/>
      <c r="I112" s="52" t="s">
        <v>159</v>
      </c>
      <c r="J112" s="52"/>
      <c r="K112" s="52"/>
      <c r="L112" s="52"/>
      <c r="M112" s="8">
        <v>72</v>
      </c>
      <c r="N112" s="9"/>
      <c r="O112" s="20">
        <v>610</v>
      </c>
      <c r="P112" s="31">
        <f t="shared" si="5"/>
        <v>524.6</v>
      </c>
      <c r="Q112" s="3"/>
      <c r="R112" s="3"/>
      <c r="S112" s="3"/>
    </row>
    <row r="113" spans="1:19" s="4" customFormat="1" ht="27.75" customHeight="1">
      <c r="A113" s="71"/>
      <c r="B113" s="48" t="s">
        <v>124</v>
      </c>
      <c r="C113" s="48"/>
      <c r="D113" s="48"/>
      <c r="E113" s="48"/>
      <c r="F113" s="13" t="s">
        <v>91</v>
      </c>
      <c r="G113" s="51" t="s">
        <v>10</v>
      </c>
      <c r="H113" s="51"/>
      <c r="I113" s="52"/>
      <c r="J113" s="52"/>
      <c r="K113" s="52"/>
      <c r="L113" s="52"/>
      <c r="M113" s="8">
        <v>72</v>
      </c>
      <c r="N113" s="9"/>
      <c r="O113" s="20">
        <v>570</v>
      </c>
      <c r="P113" s="31">
        <f t="shared" si="5"/>
        <v>490.2</v>
      </c>
      <c r="Q113" s="3"/>
      <c r="R113" s="3"/>
      <c r="S113" s="3"/>
    </row>
    <row r="114" spans="1:19" s="4" customFormat="1" ht="27.75" customHeight="1">
      <c r="A114" s="71"/>
      <c r="B114" s="48" t="s">
        <v>125</v>
      </c>
      <c r="C114" s="48"/>
      <c r="D114" s="48"/>
      <c r="E114" s="48"/>
      <c r="F114" s="13" t="s">
        <v>92</v>
      </c>
      <c r="G114" s="51" t="s">
        <v>10</v>
      </c>
      <c r="H114" s="51"/>
      <c r="I114" s="52"/>
      <c r="J114" s="52"/>
      <c r="K114" s="52"/>
      <c r="L114" s="52"/>
      <c r="M114" s="8">
        <v>72</v>
      </c>
      <c r="N114" s="9"/>
      <c r="O114" s="20">
        <v>570</v>
      </c>
      <c r="P114" s="31">
        <f t="shared" si="5"/>
        <v>490.2</v>
      </c>
      <c r="Q114" s="3"/>
      <c r="R114" s="3"/>
      <c r="S114" s="3"/>
    </row>
    <row r="115" spans="1:16" s="4" customFormat="1" ht="27.75" customHeight="1">
      <c r="A115" s="71"/>
      <c r="B115" s="48" t="s">
        <v>126</v>
      </c>
      <c r="C115" s="48"/>
      <c r="D115" s="48"/>
      <c r="E115" s="48"/>
      <c r="F115" s="13" t="s">
        <v>93</v>
      </c>
      <c r="G115" s="51" t="s">
        <v>10</v>
      </c>
      <c r="H115" s="51"/>
      <c r="I115" s="52"/>
      <c r="J115" s="52"/>
      <c r="K115" s="52"/>
      <c r="L115" s="52"/>
      <c r="M115" s="8">
        <v>72</v>
      </c>
      <c r="N115" s="9"/>
      <c r="O115" s="20">
        <v>534</v>
      </c>
      <c r="P115" s="31">
        <f t="shared" si="5"/>
        <v>459.24</v>
      </c>
    </row>
    <row r="116" spans="1:16" s="6" customFormat="1" ht="27.75" customHeight="1">
      <c r="A116" s="71"/>
      <c r="B116" s="48" t="s">
        <v>127</v>
      </c>
      <c r="C116" s="48"/>
      <c r="D116" s="48"/>
      <c r="E116" s="48"/>
      <c r="F116" s="13" t="s">
        <v>90</v>
      </c>
      <c r="G116" s="51" t="s">
        <v>10</v>
      </c>
      <c r="H116" s="51"/>
      <c r="I116" s="52"/>
      <c r="J116" s="52"/>
      <c r="K116" s="52"/>
      <c r="L116" s="52"/>
      <c r="M116" s="8">
        <v>72</v>
      </c>
      <c r="N116" s="10"/>
      <c r="O116" s="19">
        <v>644</v>
      </c>
      <c r="P116" s="31">
        <f t="shared" si="5"/>
        <v>553.84</v>
      </c>
    </row>
    <row r="117" spans="1:16" s="6" customFormat="1" ht="25.5" customHeight="1">
      <c r="A117" s="78" t="s">
        <v>128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80"/>
    </row>
    <row r="118" spans="1:16" s="4" customFormat="1" ht="24.75" customHeight="1">
      <c r="A118" s="71" t="s">
        <v>7</v>
      </c>
      <c r="B118" s="45" t="s">
        <v>129</v>
      </c>
      <c r="C118" s="45"/>
      <c r="D118" s="45"/>
      <c r="E118" s="45"/>
      <c r="F118" s="15" t="s">
        <v>173</v>
      </c>
      <c r="G118" s="51" t="s">
        <v>10</v>
      </c>
      <c r="H118" s="51"/>
      <c r="I118" s="62" t="s">
        <v>130</v>
      </c>
      <c r="J118" s="62"/>
      <c r="K118" s="62"/>
      <c r="L118" s="62"/>
      <c r="M118" s="7">
        <v>150</v>
      </c>
      <c r="N118" s="9"/>
      <c r="O118" s="20">
        <v>275</v>
      </c>
      <c r="P118" s="33">
        <f>O118-O118*0.14</f>
        <v>236.5</v>
      </c>
    </row>
    <row r="119" spans="1:16" s="4" customFormat="1" ht="23.25" customHeight="1">
      <c r="A119" s="71"/>
      <c r="B119" s="45" t="s">
        <v>151</v>
      </c>
      <c r="C119" s="45"/>
      <c r="D119" s="45"/>
      <c r="E119" s="45"/>
      <c r="F119" s="12" t="s">
        <v>174</v>
      </c>
      <c r="G119" s="51" t="s">
        <v>10</v>
      </c>
      <c r="H119" s="51"/>
      <c r="I119" s="62"/>
      <c r="J119" s="62"/>
      <c r="K119" s="62"/>
      <c r="L119" s="62"/>
      <c r="M119" s="7">
        <v>150</v>
      </c>
      <c r="N119" s="9"/>
      <c r="O119" s="20">
        <v>275</v>
      </c>
      <c r="P119" s="33">
        <f>O119-O119*0.14</f>
        <v>236.5</v>
      </c>
    </row>
    <row r="120" spans="1:16" s="4" customFormat="1" ht="28.5" customHeight="1">
      <c r="A120" s="84" t="s">
        <v>131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6"/>
    </row>
    <row r="121" spans="1:16" s="4" customFormat="1" ht="32.25" customHeight="1">
      <c r="A121" s="71" t="s">
        <v>62</v>
      </c>
      <c r="B121" s="48" t="s">
        <v>132</v>
      </c>
      <c r="C121" s="48"/>
      <c r="D121" s="48"/>
      <c r="E121" s="48"/>
      <c r="F121" s="13" t="s">
        <v>64</v>
      </c>
      <c r="G121" s="51" t="s">
        <v>120</v>
      </c>
      <c r="H121" s="51"/>
      <c r="I121" s="73" t="s">
        <v>133</v>
      </c>
      <c r="J121" s="73"/>
      <c r="K121" s="73"/>
      <c r="L121" s="73"/>
      <c r="M121" s="8">
        <v>2000</v>
      </c>
      <c r="N121" s="11"/>
      <c r="O121" s="19">
        <v>15.6</v>
      </c>
      <c r="P121" s="34">
        <f>O121-O121*0.14</f>
        <v>13.416</v>
      </c>
    </row>
    <row r="122" spans="1:16" s="4" customFormat="1" ht="32.25" customHeight="1">
      <c r="A122" s="71"/>
      <c r="B122" s="48" t="s">
        <v>197</v>
      </c>
      <c r="C122" s="48"/>
      <c r="D122" s="48"/>
      <c r="E122" s="48"/>
      <c r="F122" s="13" t="s">
        <v>198</v>
      </c>
      <c r="G122" s="51" t="s">
        <v>120</v>
      </c>
      <c r="H122" s="51"/>
      <c r="I122" s="73" t="s">
        <v>199</v>
      </c>
      <c r="J122" s="73"/>
      <c r="K122" s="73"/>
      <c r="L122" s="73"/>
      <c r="M122" s="8"/>
      <c r="N122" s="11"/>
      <c r="O122" s="19">
        <v>12</v>
      </c>
      <c r="P122" s="34">
        <f>O122-O122*0.14</f>
        <v>10.32</v>
      </c>
    </row>
    <row r="123" spans="1:16" s="4" customFormat="1" ht="23.25" customHeight="1">
      <c r="A123" s="84" t="s">
        <v>134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6"/>
    </row>
    <row r="124" spans="1:16" s="4" customFormat="1" ht="24.75" customHeight="1">
      <c r="A124" s="71" t="s">
        <v>62</v>
      </c>
      <c r="B124" s="48" t="s">
        <v>135</v>
      </c>
      <c r="C124" s="48"/>
      <c r="D124" s="48"/>
      <c r="E124" s="48"/>
      <c r="F124" s="13" t="s">
        <v>136</v>
      </c>
      <c r="G124" s="51" t="s">
        <v>137</v>
      </c>
      <c r="H124" s="51"/>
      <c r="I124" s="52" t="s">
        <v>138</v>
      </c>
      <c r="J124" s="52"/>
      <c r="K124" s="52"/>
      <c r="L124" s="52"/>
      <c r="M124" s="8">
        <v>11550</v>
      </c>
      <c r="N124" s="11"/>
      <c r="O124" s="19">
        <v>7.8</v>
      </c>
      <c r="P124" s="35">
        <f aca="true" t="shared" si="6" ref="P124:P129">O124-O124*0.14</f>
        <v>6.708</v>
      </c>
    </row>
    <row r="125" spans="1:16" s="4" customFormat="1" ht="24.75" customHeight="1">
      <c r="A125" s="71"/>
      <c r="B125" s="48" t="s">
        <v>139</v>
      </c>
      <c r="C125" s="48"/>
      <c r="D125" s="48"/>
      <c r="E125" s="48"/>
      <c r="F125" s="13" t="s">
        <v>140</v>
      </c>
      <c r="G125" s="51" t="s">
        <v>137</v>
      </c>
      <c r="H125" s="51"/>
      <c r="I125" s="52" t="s">
        <v>141</v>
      </c>
      <c r="J125" s="52"/>
      <c r="K125" s="52"/>
      <c r="L125" s="52"/>
      <c r="M125" s="8">
        <v>6720</v>
      </c>
      <c r="N125" s="11"/>
      <c r="O125" s="19">
        <v>17</v>
      </c>
      <c r="P125" s="35">
        <f t="shared" si="6"/>
        <v>14.62</v>
      </c>
    </row>
    <row r="126" spans="1:16" s="4" customFormat="1" ht="24.75" customHeight="1">
      <c r="A126" s="71"/>
      <c r="B126" s="48" t="s">
        <v>142</v>
      </c>
      <c r="C126" s="48"/>
      <c r="D126" s="48"/>
      <c r="E126" s="48"/>
      <c r="F126" s="13" t="s">
        <v>74</v>
      </c>
      <c r="G126" s="51" t="s">
        <v>137</v>
      </c>
      <c r="H126" s="51"/>
      <c r="I126" s="52" t="s">
        <v>143</v>
      </c>
      <c r="J126" s="52"/>
      <c r="K126" s="52"/>
      <c r="L126" s="52"/>
      <c r="M126" s="8">
        <v>4900</v>
      </c>
      <c r="N126" s="11"/>
      <c r="O126" s="19">
        <v>17</v>
      </c>
      <c r="P126" s="35">
        <f t="shared" si="6"/>
        <v>14.62</v>
      </c>
    </row>
    <row r="127" spans="1:16" s="4" customFormat="1" ht="24.75" customHeight="1">
      <c r="A127" s="71"/>
      <c r="B127" s="48" t="s">
        <v>144</v>
      </c>
      <c r="C127" s="48"/>
      <c r="D127" s="48"/>
      <c r="E127" s="48"/>
      <c r="F127" s="13" t="s">
        <v>145</v>
      </c>
      <c r="G127" s="51" t="s">
        <v>137</v>
      </c>
      <c r="H127" s="51"/>
      <c r="I127" s="52" t="s">
        <v>146</v>
      </c>
      <c r="J127" s="52"/>
      <c r="K127" s="52"/>
      <c r="L127" s="52"/>
      <c r="M127" s="8">
        <v>4900</v>
      </c>
      <c r="N127" s="11"/>
      <c r="O127" s="19">
        <v>19.48</v>
      </c>
      <c r="P127" s="35">
        <f t="shared" si="6"/>
        <v>16.7528</v>
      </c>
    </row>
    <row r="128" spans="1:16" s="4" customFormat="1" ht="23.25" customHeight="1">
      <c r="A128" s="71"/>
      <c r="B128" s="48" t="s">
        <v>147</v>
      </c>
      <c r="C128" s="48"/>
      <c r="D128" s="48"/>
      <c r="E128" s="48"/>
      <c r="F128" s="13" t="s">
        <v>148</v>
      </c>
      <c r="G128" s="51" t="s">
        <v>137</v>
      </c>
      <c r="H128" s="51"/>
      <c r="I128" s="73" t="s">
        <v>149</v>
      </c>
      <c r="J128" s="73"/>
      <c r="K128" s="73"/>
      <c r="L128" s="73"/>
      <c r="M128" s="8">
        <v>680</v>
      </c>
      <c r="N128" s="11"/>
      <c r="O128" s="20">
        <v>58.45</v>
      </c>
      <c r="P128" s="35">
        <f t="shared" si="6"/>
        <v>50.267</v>
      </c>
    </row>
    <row r="129" spans="1:16" s="4" customFormat="1" ht="24.75" customHeight="1" thickBot="1">
      <c r="A129" s="77"/>
      <c r="B129" s="75" t="s">
        <v>150</v>
      </c>
      <c r="C129" s="75"/>
      <c r="D129" s="75"/>
      <c r="E129" s="75"/>
      <c r="F129" s="36" t="s">
        <v>148</v>
      </c>
      <c r="G129" s="76" t="s">
        <v>137</v>
      </c>
      <c r="H129" s="76"/>
      <c r="I129" s="74"/>
      <c r="J129" s="74"/>
      <c r="K129" s="74"/>
      <c r="L129" s="74"/>
      <c r="M129" s="37">
        <v>400</v>
      </c>
      <c r="N129" s="38"/>
      <c r="O129" s="39">
        <v>79.5</v>
      </c>
      <c r="P129" s="40">
        <f t="shared" si="6"/>
        <v>68.37</v>
      </c>
    </row>
    <row r="130" spans="1:16" ht="26.25" customHeight="1">
      <c r="A130" s="42" t="s">
        <v>227</v>
      </c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</row>
    <row r="131" spans="1:16" ht="26.25" customHeight="1">
      <c r="A131" s="41" t="s">
        <v>228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</row>
    <row r="132" spans="1:16" ht="27.75" customHeight="1">
      <c r="A132" s="42" t="s">
        <v>229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</row>
    <row r="133" spans="1:16" ht="26.25" customHeight="1">
      <c r="A133" s="42" t="s">
        <v>230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</row>
    <row r="134" spans="1:16" ht="24.75" customHeight="1">
      <c r="A134" s="42" t="s">
        <v>231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</row>
  </sheetData>
  <sheetProtection/>
  <mergeCells count="301">
    <mergeCell ref="A117:P117"/>
    <mergeCell ref="A120:P120"/>
    <mergeCell ref="A123:P123"/>
    <mergeCell ref="F1:M5"/>
    <mergeCell ref="A7:I7"/>
    <mergeCell ref="A8:I8"/>
    <mergeCell ref="A9:I9"/>
    <mergeCell ref="A6:I6"/>
    <mergeCell ref="A10:I10"/>
    <mergeCell ref="P15:P16"/>
    <mergeCell ref="A17:P17"/>
    <mergeCell ref="A55:P55"/>
    <mergeCell ref="A69:P69"/>
    <mergeCell ref="A93:P93"/>
    <mergeCell ref="A11:I11"/>
    <mergeCell ref="A12:I12"/>
    <mergeCell ref="A13:I13"/>
    <mergeCell ref="I85:L85"/>
    <mergeCell ref="I29:L30"/>
    <mergeCell ref="B23:E23"/>
    <mergeCell ref="I18:L23"/>
    <mergeCell ref="A67:A68"/>
    <mergeCell ref="B68:E68"/>
    <mergeCell ref="G68:H68"/>
    <mergeCell ref="I67:L68"/>
    <mergeCell ref="B30:E30"/>
    <mergeCell ref="G30:H30"/>
    <mergeCell ref="I66:L66"/>
    <mergeCell ref="B67:E67"/>
    <mergeCell ref="G67:H67"/>
    <mergeCell ref="A124:A129"/>
    <mergeCell ref="B116:E116"/>
    <mergeCell ref="A112:A116"/>
    <mergeCell ref="B121:E121"/>
    <mergeCell ref="G121:H121"/>
    <mergeCell ref="I121:L121"/>
    <mergeCell ref="B112:E112"/>
    <mergeCell ref="A121:A122"/>
    <mergeCell ref="B122:E122"/>
    <mergeCell ref="G122:H122"/>
    <mergeCell ref="B109:E109"/>
    <mergeCell ref="G109:H109"/>
    <mergeCell ref="B104:E104"/>
    <mergeCell ref="G104:H104"/>
    <mergeCell ref="A27:A28"/>
    <mergeCell ref="A29:A41"/>
    <mergeCell ref="B100:E100"/>
    <mergeCell ref="G100:H100"/>
    <mergeCell ref="B98:E98"/>
    <mergeCell ref="G98:H98"/>
    <mergeCell ref="I122:L122"/>
    <mergeCell ref="B118:E118"/>
    <mergeCell ref="G118:H118"/>
    <mergeCell ref="G119:H119"/>
    <mergeCell ref="I112:L116"/>
    <mergeCell ref="B113:E113"/>
    <mergeCell ref="G113:H113"/>
    <mergeCell ref="G114:H114"/>
    <mergeCell ref="B115:E115"/>
    <mergeCell ref="G115:H115"/>
    <mergeCell ref="I124:L124"/>
    <mergeCell ref="B99:E99"/>
    <mergeCell ref="G99:H99"/>
    <mergeCell ref="A118:A119"/>
    <mergeCell ref="I97:L99"/>
    <mergeCell ref="I118:L119"/>
    <mergeCell ref="B119:E119"/>
    <mergeCell ref="B124:E124"/>
    <mergeCell ref="G124:H124"/>
    <mergeCell ref="B114:E114"/>
    <mergeCell ref="I127:L127"/>
    <mergeCell ref="B128:E128"/>
    <mergeCell ref="G128:H128"/>
    <mergeCell ref="I128:L129"/>
    <mergeCell ref="B129:E129"/>
    <mergeCell ref="G129:H129"/>
    <mergeCell ref="B127:E127"/>
    <mergeCell ref="G127:H127"/>
    <mergeCell ref="G116:H116"/>
    <mergeCell ref="G112:H112"/>
    <mergeCell ref="M110:M111"/>
    <mergeCell ref="B111:E111"/>
    <mergeCell ref="I126:L126"/>
    <mergeCell ref="B125:E125"/>
    <mergeCell ref="G125:H125"/>
    <mergeCell ref="I125:L125"/>
    <mergeCell ref="B126:E126"/>
    <mergeCell ref="G126:H126"/>
    <mergeCell ref="I109:L109"/>
    <mergeCell ref="A110:A111"/>
    <mergeCell ref="B110:E110"/>
    <mergeCell ref="G110:H111"/>
    <mergeCell ref="I110:L111"/>
    <mergeCell ref="A94:A109"/>
    <mergeCell ref="B94:E94"/>
    <mergeCell ref="G94:H94"/>
    <mergeCell ref="I94:L96"/>
    <mergeCell ref="B95:E95"/>
    <mergeCell ref="I104:L104"/>
    <mergeCell ref="B105:E105"/>
    <mergeCell ref="G105:H105"/>
    <mergeCell ref="I105:L108"/>
    <mergeCell ref="B106:E106"/>
    <mergeCell ref="G106:H106"/>
    <mergeCell ref="B107:E107"/>
    <mergeCell ref="G107:H107"/>
    <mergeCell ref="B108:E108"/>
    <mergeCell ref="G108:H108"/>
    <mergeCell ref="I100:L101"/>
    <mergeCell ref="B101:E101"/>
    <mergeCell ref="G101:H101"/>
    <mergeCell ref="B102:E102"/>
    <mergeCell ref="G102:H102"/>
    <mergeCell ref="I102:L103"/>
    <mergeCell ref="B103:E103"/>
    <mergeCell ref="G103:H103"/>
    <mergeCell ref="G95:H95"/>
    <mergeCell ref="B96:E96"/>
    <mergeCell ref="G96:H96"/>
    <mergeCell ref="B97:E97"/>
    <mergeCell ref="G97:H97"/>
    <mergeCell ref="B70:E73"/>
    <mergeCell ref="G87:H87"/>
    <mergeCell ref="B88:E88"/>
    <mergeCell ref="G88:H88"/>
    <mergeCell ref="B91:E91"/>
    <mergeCell ref="M70:M73"/>
    <mergeCell ref="O70:O73"/>
    <mergeCell ref="M79:M82"/>
    <mergeCell ref="O79:O82"/>
    <mergeCell ref="B89:E89"/>
    <mergeCell ref="G89:H89"/>
    <mergeCell ref="I84:L84"/>
    <mergeCell ref="B86:E86"/>
    <mergeCell ref="I86:L90"/>
    <mergeCell ref="B87:E87"/>
    <mergeCell ref="B84:E84"/>
    <mergeCell ref="G84:H84"/>
    <mergeCell ref="B90:E90"/>
    <mergeCell ref="G90:H90"/>
    <mergeCell ref="G91:H91"/>
    <mergeCell ref="G86:H86"/>
    <mergeCell ref="B85:E85"/>
    <mergeCell ref="G85:H85"/>
    <mergeCell ref="B76:E76"/>
    <mergeCell ref="G76:H76"/>
    <mergeCell ref="I78:L78"/>
    <mergeCell ref="G79:H82"/>
    <mergeCell ref="B78:E78"/>
    <mergeCell ref="G78:H78"/>
    <mergeCell ref="B79:E82"/>
    <mergeCell ref="I79:L83"/>
    <mergeCell ref="A70:A77"/>
    <mergeCell ref="I70:L73"/>
    <mergeCell ref="G70:H73"/>
    <mergeCell ref="B74:E74"/>
    <mergeCell ref="G74:H74"/>
    <mergeCell ref="I74:L77"/>
    <mergeCell ref="B75:E75"/>
    <mergeCell ref="G75:H75"/>
    <mergeCell ref="B77:E77"/>
    <mergeCell ref="G77:H77"/>
    <mergeCell ref="G63:H63"/>
    <mergeCell ref="B64:E64"/>
    <mergeCell ref="G64:H64"/>
    <mergeCell ref="B65:E65"/>
    <mergeCell ref="B66:E66"/>
    <mergeCell ref="G66:H66"/>
    <mergeCell ref="A60:A65"/>
    <mergeCell ref="B60:E60"/>
    <mergeCell ref="G60:H60"/>
    <mergeCell ref="G65:H65"/>
    <mergeCell ref="I60:L65"/>
    <mergeCell ref="B61:E61"/>
    <mergeCell ref="G61:H61"/>
    <mergeCell ref="B62:E62"/>
    <mergeCell ref="G62:H62"/>
    <mergeCell ref="B63:E63"/>
    <mergeCell ref="G57:H57"/>
    <mergeCell ref="I57:L59"/>
    <mergeCell ref="B58:E58"/>
    <mergeCell ref="G58:H58"/>
    <mergeCell ref="B59:E59"/>
    <mergeCell ref="G59:H59"/>
    <mergeCell ref="I56:L56"/>
    <mergeCell ref="A56:A59"/>
    <mergeCell ref="A53:A54"/>
    <mergeCell ref="B53:E53"/>
    <mergeCell ref="G53:H53"/>
    <mergeCell ref="I53:L53"/>
    <mergeCell ref="B54:E54"/>
    <mergeCell ref="G54:H54"/>
    <mergeCell ref="I54:L54"/>
    <mergeCell ref="B57:E57"/>
    <mergeCell ref="B44:E44"/>
    <mergeCell ref="G50:H50"/>
    <mergeCell ref="I50:L52"/>
    <mergeCell ref="B51:E51"/>
    <mergeCell ref="G51:H51"/>
    <mergeCell ref="B52:E52"/>
    <mergeCell ref="G52:H52"/>
    <mergeCell ref="B41:E41"/>
    <mergeCell ref="G41:H41"/>
    <mergeCell ref="I47:L49"/>
    <mergeCell ref="B48:E48"/>
    <mergeCell ref="G48:H48"/>
    <mergeCell ref="B49:E49"/>
    <mergeCell ref="G49:H49"/>
    <mergeCell ref="B46:E46"/>
    <mergeCell ref="I42:L46"/>
    <mergeCell ref="B43:E43"/>
    <mergeCell ref="B42:E42"/>
    <mergeCell ref="G42:H42"/>
    <mergeCell ref="B47:E47"/>
    <mergeCell ref="G47:H47"/>
    <mergeCell ref="B50:E50"/>
    <mergeCell ref="G44:H44"/>
    <mergeCell ref="B45:E45"/>
    <mergeCell ref="G45:H45"/>
    <mergeCell ref="G46:H46"/>
    <mergeCell ref="G43:H43"/>
    <mergeCell ref="I24:L26"/>
    <mergeCell ref="I35:L37"/>
    <mergeCell ref="B36:E36"/>
    <mergeCell ref="G36:H36"/>
    <mergeCell ref="B37:E37"/>
    <mergeCell ref="G37:H37"/>
    <mergeCell ref="B27:E27"/>
    <mergeCell ref="G27:H27"/>
    <mergeCell ref="B28:E28"/>
    <mergeCell ref="B32:E32"/>
    <mergeCell ref="A15:A16"/>
    <mergeCell ref="B15:E16"/>
    <mergeCell ref="F15:F16"/>
    <mergeCell ref="G15:H16"/>
    <mergeCell ref="A18:A26"/>
    <mergeCell ref="B18:E18"/>
    <mergeCell ref="G18:H18"/>
    <mergeCell ref="B22:E22"/>
    <mergeCell ref="B19:E19"/>
    <mergeCell ref="G19:H19"/>
    <mergeCell ref="I15:L16"/>
    <mergeCell ref="M15:M16"/>
    <mergeCell ref="O15:O16"/>
    <mergeCell ref="B29:E29"/>
    <mergeCell ref="G29:H29"/>
    <mergeCell ref="B25:E25"/>
    <mergeCell ref="G25:H25"/>
    <mergeCell ref="B26:E26"/>
    <mergeCell ref="G26:H26"/>
    <mergeCell ref="I27:L27"/>
    <mergeCell ref="I32:L34"/>
    <mergeCell ref="B34:E34"/>
    <mergeCell ref="I38:L39"/>
    <mergeCell ref="B39:E39"/>
    <mergeCell ref="G39:H39"/>
    <mergeCell ref="B40:E40"/>
    <mergeCell ref="G40:H40"/>
    <mergeCell ref="I40:L41"/>
    <mergeCell ref="B38:E38"/>
    <mergeCell ref="G38:H38"/>
    <mergeCell ref="B35:E35"/>
    <mergeCell ref="G35:H35"/>
    <mergeCell ref="B21:E21"/>
    <mergeCell ref="G21:H21"/>
    <mergeCell ref="G22:H22"/>
    <mergeCell ref="B31:E31"/>
    <mergeCell ref="G31:H31"/>
    <mergeCell ref="B24:E24"/>
    <mergeCell ref="G24:H24"/>
    <mergeCell ref="G23:H23"/>
    <mergeCell ref="B92:E92"/>
    <mergeCell ref="G92:H92"/>
    <mergeCell ref="I92:L92"/>
    <mergeCell ref="A84:A92"/>
    <mergeCell ref="G28:H28"/>
    <mergeCell ref="I28:L28"/>
    <mergeCell ref="G34:H34"/>
    <mergeCell ref="I91:L91"/>
    <mergeCell ref="I31:L31"/>
    <mergeCell ref="B56:E56"/>
    <mergeCell ref="B20:E20"/>
    <mergeCell ref="G20:H20"/>
    <mergeCell ref="B33:E33"/>
    <mergeCell ref="G33:H33"/>
    <mergeCell ref="A78:A83"/>
    <mergeCell ref="B83:E83"/>
    <mergeCell ref="G83:H83"/>
    <mergeCell ref="G56:H56"/>
    <mergeCell ref="G32:H32"/>
    <mergeCell ref="A42:A52"/>
    <mergeCell ref="A131:P131"/>
    <mergeCell ref="A132:P132"/>
    <mergeCell ref="A133:P133"/>
    <mergeCell ref="A134:P134"/>
    <mergeCell ref="J6:P6"/>
    <mergeCell ref="J7:P7"/>
    <mergeCell ref="J8:P8"/>
    <mergeCell ref="J9:P9"/>
    <mergeCell ref="A14:P14"/>
    <mergeCell ref="A130:P130"/>
  </mergeCells>
  <printOptions/>
  <pageMargins left="0" right="0" top="0" bottom="0" header="0.11811023622047244" footer="0.11811023622047244"/>
  <pageSetup horizontalDpi="600" verticalDpi="600" orientation="portrait" scale="39" r:id="rId4"/>
  <drawing r:id="rId3"/>
  <legacyDrawing r:id="rId2"/>
  <oleObjects>
    <oleObject progId="MSPhotoEd.3" shapeId="1269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STAPRI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tds_market2</dc:creator>
  <cp:keywords/>
  <dc:description/>
  <cp:lastModifiedBy>user</cp:lastModifiedBy>
  <cp:lastPrinted>2013-10-15T07:43:23Z</cp:lastPrinted>
  <dcterms:created xsi:type="dcterms:W3CDTF">2006-02-28T12:52:47Z</dcterms:created>
  <dcterms:modified xsi:type="dcterms:W3CDTF">2015-02-17T11:46:33Z</dcterms:modified>
  <cp:category/>
  <cp:version/>
  <cp:contentType/>
  <cp:contentStatus/>
</cp:coreProperties>
</file>